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I:\so\_FS\Foerderungen\Allgemeine\Schriftverkehr\Vorlagen\"/>
    </mc:Choice>
  </mc:AlternateContent>
  <xr:revisionPtr revIDLastSave="0" documentId="13_ncr:1_{1A0F3B33-67CA-4800-9307-86494E2BF0D7}" xr6:coauthVersionLast="47" xr6:coauthVersionMax="47" xr10:uidLastSave="{00000000-0000-0000-0000-000000000000}"/>
  <bookViews>
    <workbookView xWindow="28680" yWindow="30" windowWidth="29040" windowHeight="17520" xr2:uid="{00000000-000D-0000-FFFF-FFFF00000000}"/>
  </bookViews>
  <sheets>
    <sheet name="Einnahmen-Ausgaben-Rechner" sheetId="11" r:id="rId1"/>
  </sheets>
  <definedNames>
    <definedName name="_xlnm.Print_Area" localSheetId="0">'Einnahmen-Ausgaben-Rechner'!$A$1:$I$141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8" i="11" l="1"/>
  <c r="F128" i="11"/>
  <c r="H128" i="11" s="1"/>
  <c r="G128" i="11"/>
  <c r="D128" i="11"/>
  <c r="G73" i="11"/>
  <c r="F73" i="11"/>
  <c r="I73" i="11" s="1"/>
  <c r="E73" i="11"/>
  <c r="E97" i="11" s="1"/>
  <c r="D73" i="11"/>
  <c r="D97" i="11" s="1"/>
  <c r="D127" i="11" s="1"/>
  <c r="E102" i="11"/>
  <c r="F102" i="11"/>
  <c r="G102" i="11"/>
  <c r="D102" i="11"/>
  <c r="I109" i="11"/>
  <c r="I108" i="11"/>
  <c r="I105" i="11"/>
  <c r="I104" i="11"/>
  <c r="I100" i="11"/>
  <c r="I99" i="11"/>
  <c r="I95" i="11"/>
  <c r="I94" i="11"/>
  <c r="I93" i="11"/>
  <c r="I92" i="11"/>
  <c r="I91" i="11"/>
  <c r="I90" i="11"/>
  <c r="I89" i="11"/>
  <c r="I88" i="11"/>
  <c r="I87" i="11"/>
  <c r="I86" i="11"/>
  <c r="I85" i="11"/>
  <c r="I84" i="11"/>
  <c r="I83" i="11"/>
  <c r="I82" i="11"/>
  <c r="I81" i="11"/>
  <c r="I80" i="11"/>
  <c r="I79" i="11"/>
  <c r="I78" i="11"/>
  <c r="I77" i="11"/>
  <c r="I76" i="11"/>
  <c r="I75" i="11"/>
  <c r="I74" i="11"/>
  <c r="I72" i="11"/>
  <c r="I71" i="11"/>
  <c r="I70" i="11"/>
  <c r="I69" i="11"/>
  <c r="I68" i="11"/>
  <c r="I67" i="11"/>
  <c r="I65" i="11"/>
  <c r="I64" i="11"/>
  <c r="I63" i="11"/>
  <c r="I62" i="11"/>
  <c r="I61" i="11"/>
  <c r="I60" i="11"/>
  <c r="I59" i="11"/>
  <c r="I58" i="11"/>
  <c r="I57" i="11"/>
  <c r="I56" i="11"/>
  <c r="I55" i="11"/>
  <c r="I54" i="11"/>
  <c r="I53" i="11"/>
  <c r="I52" i="11"/>
  <c r="I51" i="11"/>
  <c r="I50" i="11"/>
  <c r="I49" i="11"/>
  <c r="I44" i="11"/>
  <c r="I43" i="11"/>
  <c r="I42" i="11"/>
  <c r="I41" i="11"/>
  <c r="I40" i="11"/>
  <c r="I39" i="11"/>
  <c r="I38" i="11"/>
  <c r="I33" i="11"/>
  <c r="I32" i="11"/>
  <c r="I27" i="11"/>
  <c r="I26" i="11"/>
  <c r="E66" i="11"/>
  <c r="E96" i="11"/>
  <c r="E101" i="11"/>
  <c r="I101" i="11" s="1"/>
  <c r="E106" i="11"/>
  <c r="F66" i="11"/>
  <c r="H66" i="11" s="1"/>
  <c r="F96" i="11"/>
  <c r="F101" i="11"/>
  <c r="F106" i="11"/>
  <c r="H106" i="11"/>
  <c r="G66" i="11"/>
  <c r="G98" i="11" s="1"/>
  <c r="G103" i="11" s="1"/>
  <c r="G107" i="11" s="1"/>
  <c r="G110" i="11" s="1"/>
  <c r="G96" i="11"/>
  <c r="G101" i="11"/>
  <c r="G106" i="11"/>
  <c r="D66" i="11"/>
  <c r="D129" i="11" s="1"/>
  <c r="D96" i="11"/>
  <c r="D101" i="11"/>
  <c r="D106" i="11"/>
  <c r="D124" i="11"/>
  <c r="E124" i="11"/>
  <c r="F124" i="11"/>
  <c r="I25" i="11"/>
  <c r="H25" i="11"/>
  <c r="H109" i="11"/>
  <c r="H108" i="11"/>
  <c r="H105" i="11"/>
  <c r="H104" i="11"/>
  <c r="H100" i="11"/>
  <c r="H99" i="11"/>
  <c r="H95" i="11"/>
  <c r="H94" i="11"/>
  <c r="H93" i="11"/>
  <c r="H92" i="11"/>
  <c r="H91" i="11"/>
  <c r="H90" i="11"/>
  <c r="H89" i="11"/>
  <c r="H88" i="11"/>
  <c r="H87" i="11"/>
  <c r="H86" i="11"/>
  <c r="H85" i="11"/>
  <c r="H84" i="11"/>
  <c r="H83" i="11"/>
  <c r="H82" i="11"/>
  <c r="H81" i="11"/>
  <c r="H80" i="11"/>
  <c r="H79" i="11"/>
  <c r="H78" i="11"/>
  <c r="H77" i="11"/>
  <c r="H76" i="11"/>
  <c r="H75" i="11"/>
  <c r="H74" i="11"/>
  <c r="H72" i="11"/>
  <c r="H71" i="11"/>
  <c r="H70" i="11"/>
  <c r="H69" i="11"/>
  <c r="H68" i="11"/>
  <c r="H67" i="11"/>
  <c r="H65" i="11"/>
  <c r="H64" i="11"/>
  <c r="H63" i="11"/>
  <c r="H62" i="11"/>
  <c r="H61" i="11"/>
  <c r="H60" i="11"/>
  <c r="H59" i="11"/>
  <c r="H58" i="11"/>
  <c r="H57" i="11"/>
  <c r="H56" i="11"/>
  <c r="H55" i="11"/>
  <c r="H54" i="11"/>
  <c r="H53" i="11"/>
  <c r="H52" i="11"/>
  <c r="H51" i="11"/>
  <c r="H50" i="11"/>
  <c r="H49" i="11"/>
  <c r="H44" i="11"/>
  <c r="H43" i="11"/>
  <c r="H42" i="11"/>
  <c r="H41" i="11"/>
  <c r="H40" i="11"/>
  <c r="H39" i="11"/>
  <c r="H38" i="11"/>
  <c r="H33" i="11"/>
  <c r="H32" i="11"/>
  <c r="H27" i="11"/>
  <c r="H26" i="11"/>
  <c r="G124" i="11"/>
  <c r="E48" i="11"/>
  <c r="F48" i="11"/>
  <c r="G48" i="11"/>
  <c r="D48" i="11"/>
  <c r="E37" i="11"/>
  <c r="F37" i="11"/>
  <c r="G37" i="11"/>
  <c r="D37" i="11"/>
  <c r="E31" i="11"/>
  <c r="F31" i="11"/>
  <c r="G31" i="11"/>
  <c r="D31" i="11"/>
  <c r="I106" i="11"/>
  <c r="G97" i="11"/>
  <c r="G127" i="11" s="1"/>
  <c r="G125" i="11"/>
  <c r="H96" i="11"/>
  <c r="E129" i="11"/>
  <c r="F97" i="11"/>
  <c r="I96" i="11"/>
  <c r="F125" i="11"/>
  <c r="F127" i="11"/>
  <c r="F126" i="11"/>
  <c r="E126" i="11" l="1"/>
  <c r="H97" i="11"/>
  <c r="I97" i="11"/>
  <c r="E125" i="11"/>
  <c r="H125" i="11" s="1"/>
  <c r="E98" i="11"/>
  <c r="E103" i="11" s="1"/>
  <c r="E107" i="11" s="1"/>
  <c r="E110" i="11" s="1"/>
  <c r="E127" i="11"/>
  <c r="H127" i="11" s="1"/>
  <c r="H126" i="11"/>
  <c r="D126" i="11"/>
  <c r="F98" i="11"/>
  <c r="D98" i="11"/>
  <c r="D103" i="11" s="1"/>
  <c r="D107" i="11" s="1"/>
  <c r="D110" i="11" s="1"/>
  <c r="H101" i="11"/>
  <c r="G126" i="11"/>
  <c r="D125" i="11"/>
  <c r="H73" i="11"/>
  <c r="I66" i="11"/>
  <c r="G129" i="11"/>
  <c r="F129" i="11"/>
  <c r="H129" i="11" s="1"/>
  <c r="F103" i="11" l="1"/>
  <c r="I98" i="11"/>
  <c r="H98" i="11"/>
  <c r="I103" i="11" l="1"/>
  <c r="F107" i="11"/>
  <c r="H103" i="11"/>
  <c r="F110" i="11" l="1"/>
  <c r="I107" i="11"/>
  <c r="H107" i="11"/>
  <c r="H110" i="11" l="1"/>
  <c r="I110" i="11"/>
</calcChain>
</file>

<file path=xl/sharedStrings.xml><?xml version="1.0" encoding="utf-8"?>
<sst xmlns="http://schemas.openxmlformats.org/spreadsheetml/2006/main" count="118" uniqueCount="111">
  <si>
    <t>Abfertigungen</t>
  </si>
  <si>
    <t>Aus- und Weiterbildung</t>
  </si>
  <si>
    <t>Fremdpersonal/Honorare</t>
  </si>
  <si>
    <t>Lebensmittel/Verpflegung</t>
  </si>
  <si>
    <t>Instandhaltung</t>
  </si>
  <si>
    <t>Geringwertige Wirtschaftsgüter</t>
  </si>
  <si>
    <t>KFZ- und Transportkosten</t>
  </si>
  <si>
    <t>Reise- und Fahrtkosten</t>
  </si>
  <si>
    <t>Betriebskosten</t>
  </si>
  <si>
    <t>Büromaterial, EDV</t>
  </si>
  <si>
    <t>Rechts- und Beratungskosten</t>
  </si>
  <si>
    <t>Telefon, Fax, Porto</t>
  </si>
  <si>
    <t>Versicherungen</t>
  </si>
  <si>
    <t>Gebühren, Abgaben, Steuern</t>
  </si>
  <si>
    <t>Spenden</t>
  </si>
  <si>
    <t>Mitgliedsbeiträge an Dachverbände</t>
  </si>
  <si>
    <t>Mitgliedsbeiträge</t>
  </si>
  <si>
    <t>1  Grunddaten</t>
  </si>
  <si>
    <t>Gemeinnützig gem. § 34 ff BAO (Ja / Nein)</t>
  </si>
  <si>
    <t>Anschrift der Organisation</t>
  </si>
  <si>
    <t>Beantragte Förderungssumme</t>
  </si>
  <si>
    <t>Zweck der Organisation</t>
  </si>
  <si>
    <t>Zielgruppe der Organisation</t>
  </si>
  <si>
    <t>Erlöse aus dem Verkauf von Werkstättenprodukten</t>
  </si>
  <si>
    <t>Erlöse Sonstiges</t>
  </si>
  <si>
    <t>Erlöse aus der Durchführung von Veranstaltungen</t>
  </si>
  <si>
    <t>Erlöse aus interner Organisationsumlage</t>
  </si>
  <si>
    <t>Erlöse aus Fahrdiensten (Fahrtkostenersätze)</t>
  </si>
  <si>
    <t>Energie (Heizung, Strom)</t>
  </si>
  <si>
    <t>A.o. Ergebnis</t>
  </si>
  <si>
    <t>Rücklagendotierungen</t>
  </si>
  <si>
    <t>Rücklagenauflösung</t>
  </si>
  <si>
    <t>Summe Personalausgaben</t>
  </si>
  <si>
    <t>Gewinn oder Verlust</t>
  </si>
  <si>
    <t>Gewinn oder Verlust nach Rücklagenbildung</t>
  </si>
  <si>
    <t>Ao Einnahmen</t>
  </si>
  <si>
    <t>Ao Ausgaben</t>
  </si>
  <si>
    <t>Endbestand Bank per 31.12.</t>
  </si>
  <si>
    <t>Endbestand Anlagevermögen per 31.12.</t>
  </si>
  <si>
    <t>Endbestand Wertpapiere per 31.12.</t>
  </si>
  <si>
    <t>Endbestand Rücklagen per 31.12.</t>
  </si>
  <si>
    <t>Endbestand offene Forderungen per 31.12.</t>
  </si>
  <si>
    <t>Endbestand offene Verbindlichkeiten per 31.12.</t>
  </si>
  <si>
    <t>Sonstige Ausgaben</t>
  </si>
  <si>
    <t>Übrige Verwaltungsausgaben</t>
  </si>
  <si>
    <t>Ausgaben für Betreute</t>
  </si>
  <si>
    <t>Durchschnittliche Personalausgaben je PE (Vollzeitäquivalent)</t>
  </si>
  <si>
    <t>Förderzweck</t>
  </si>
  <si>
    <t>Beilage zum Antrag</t>
  </si>
  <si>
    <t>Verwendungsnachweis</t>
  </si>
  <si>
    <t>2  Entwicklung der Förderhöhe</t>
  </si>
  <si>
    <t>3  Evidenzkonten</t>
  </si>
  <si>
    <t>4  Einnahmen-Ausgaben-Rechnung</t>
  </si>
  <si>
    <t>Telefonische Erreichbarkeit bei inhaltlichen Fragen</t>
  </si>
  <si>
    <t>Telefonische Erreichbarkeit bei buchhalterischen Fragen</t>
  </si>
  <si>
    <t>Abrechnungsjahr (Wirtschaftsjahr) von ... bis ...</t>
  </si>
  <si>
    <t>Falls unter Punkt 3 per 31.12. (bzw. am Ende des Wirtschaftsjahres) ein Rücklagenbestand angeführt ist, ersuchen wir im nachfolgenden Feld um Angabe, um welche Rücklagen es sich hierbei handelt bzw. für welchen Zweck diese Rücklagen gebildet worden sind.</t>
  </si>
  <si>
    <t>ZVR-Nummer (Zentrales Vereinsregister)</t>
  </si>
  <si>
    <t>Unterrichts- und Schulungsmaterial (Klienten)</t>
  </si>
  <si>
    <t>Erlöse aus Vermietungen (Mieterlöse)</t>
  </si>
  <si>
    <t>Δ abs.</t>
  </si>
  <si>
    <t>Δ rel.</t>
  </si>
  <si>
    <t>Ansprechperson bei inhaltlichen Rückfragen</t>
  </si>
  <si>
    <t xml:space="preserve">Ansprechperson bei buchhalterischen Rückfragen </t>
  </si>
  <si>
    <t>Summe Sachausgaben (inkl. AfA)</t>
  </si>
  <si>
    <t>Finanzerträge</t>
  </si>
  <si>
    <t>Finanzaufwendungen</t>
  </si>
  <si>
    <t>Summe Finanzergebnis</t>
  </si>
  <si>
    <t>Betriebsergebnis bzw. Betriebserfolg (EBIT)</t>
  </si>
  <si>
    <t>Ergebnis d. gewöhntlichen Geschäftstätigkeit (EGT, EBT)</t>
  </si>
  <si>
    <t>Summe betriebliche Einnahmen</t>
  </si>
  <si>
    <t>Summe betriebliche Ausgaben (inkl. AfA)</t>
  </si>
  <si>
    <t>Personalausgaben in % der betrieblichen Ausgaben</t>
  </si>
  <si>
    <t>Sachausgaben (ohne AfA) in % der betrieblichen Ausgaben</t>
  </si>
  <si>
    <t>AfA in % der betrieblichen Ausgaben</t>
  </si>
  <si>
    <t>Anzahl der beschäftigten Mitarbeiter (Kopfanzahl)</t>
  </si>
  <si>
    <t>Löhne und Gehälter inkl. Nebenkosten für Mitarbeiter</t>
  </si>
  <si>
    <t>Abfertigungsrückstellungen</t>
  </si>
  <si>
    <t>Sonstige Sozialkosten</t>
  </si>
  <si>
    <t>Materialien</t>
  </si>
  <si>
    <t>Reinigung, Fremdreinigung</t>
  </si>
  <si>
    <t>Miete, Pacht, Leasing</t>
  </si>
  <si>
    <t>Werbung, Öffentlichkeitsarbeit</t>
  </si>
  <si>
    <r>
      <t xml:space="preserve">Anzahl der Beschäftigten in Vollzeitäquivalenten </t>
    </r>
    <r>
      <rPr>
        <sz val="6"/>
        <rFont val="Arial"/>
        <family val="2"/>
      </rPr>
      <t>(Personaleinheiten)</t>
    </r>
  </si>
  <si>
    <r>
      <t xml:space="preserve">Endbestand Kassa per 31.12. </t>
    </r>
    <r>
      <rPr>
        <sz val="6"/>
        <rFont val="Arial"/>
        <family val="2"/>
      </rPr>
      <t>(bzw. am Ende des Wirtschaftsjahres)</t>
    </r>
  </si>
  <si>
    <t>Abschreibungen (Absetzung für Abnutzung)</t>
  </si>
  <si>
    <t>Finanzplan Einnahmen-Ausgaben-Rechnung</t>
  </si>
  <si>
    <t>Förderung Europäische Union</t>
  </si>
  <si>
    <t>Förderung Arbeitsmarktservice</t>
  </si>
  <si>
    <t>Förderung Sonstiges</t>
  </si>
  <si>
    <t xml:space="preserve">Name der Organisation </t>
  </si>
  <si>
    <t>Tätigkeitsgebiet (z.B. Bezirk, OÖ, österreichweit, EU-weit)</t>
  </si>
  <si>
    <t>Förderung Land OÖ/Abteilung Soziales</t>
  </si>
  <si>
    <t>Förderung Land OÖ/andere Abteilungen</t>
  </si>
  <si>
    <t>Förderung Stadt Linz/andere Geschäftsbereiche</t>
  </si>
  <si>
    <t>Förderung Bund/BSB</t>
  </si>
  <si>
    <t>Förderung von Krankenkassen/SV-Träger</t>
  </si>
  <si>
    <t>5  Begründung von Abweichungen</t>
  </si>
  <si>
    <t>6  Rücklagenbestand</t>
  </si>
  <si>
    <t>7  Kennzahlenrechnung</t>
  </si>
  <si>
    <t>8  Raum für Anmerkungen des Förderwerbers</t>
  </si>
  <si>
    <t>9  Rechtsgültige Unterfertigung (bei Ausdruck)</t>
  </si>
  <si>
    <r>
      <t xml:space="preserve">Abweichungen von </t>
    </r>
    <r>
      <rPr>
        <b/>
        <sz val="8"/>
        <rFont val="Arial"/>
        <family val="2"/>
      </rPr>
      <t xml:space="preserve">&gt; 5 % (relativ) </t>
    </r>
    <r>
      <rPr>
        <b/>
        <u/>
        <sz val="8"/>
        <rFont val="Arial"/>
        <family val="2"/>
      </rPr>
      <t>und gleichzeitig</t>
    </r>
    <r>
      <rPr>
        <b/>
        <sz val="8"/>
        <rFont val="Arial"/>
        <family val="2"/>
      </rPr>
      <t xml:space="preserve"> &gt; 1.000 € (absolut) </t>
    </r>
    <r>
      <rPr>
        <sz val="8"/>
        <rFont val="Arial"/>
        <family val="2"/>
      </rPr>
      <t>sind zu begründen. Dies bezieht sich auf die unter Punkt 4 ausgewiesenen Abweichungen bei den einzelnen Einnahmen und Ausgaben zu Plan des aktuellen Jahres und IST des Vorjahres.</t>
    </r>
  </si>
  <si>
    <t>ELAK Geschäftsbereich Kinder- und Jugendhilfe (KJH):</t>
  </si>
  <si>
    <t>PLAN 2025</t>
  </si>
  <si>
    <t>IST 2025</t>
  </si>
  <si>
    <t>Beantragte Fördersumme Geschäftsbereich KJH der Stadt Linz</t>
  </si>
  <si>
    <t xml:space="preserve">Gewährte Fördersumme Geschäftsbereich KJH der Stadt Linz </t>
  </si>
  <si>
    <t>Förderung Stadt Linz/Kinder- und Jugendhilfe</t>
  </si>
  <si>
    <t>Anteil der Förderung KJH in % an den Gesamterträgen</t>
  </si>
  <si>
    <t>10  Prüfungsvermerke des Geschäftsbereiches (Kinder- und Jugendhilfe)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</si>
</sst>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quot;€&quot;\ * #,##0.00_-;\-&quot;€&quot;\ * #,##0.00_-;_-&quot;€&quot;\ * &quot;-&quot;??_-;_-@_-"/>
    <numFmt numFmtId="165" formatCode="#,##0\ &quot;je PE&quot;"/>
    <numFmt numFmtId="166" formatCode="#,##0.00\ &quot;PE&quot;"/>
    <numFmt numFmtId="167" formatCode="\ &quot;IST&quot;\ 0"/>
    <numFmt numFmtId="168" formatCode="&quot;PLAN&quot;\ 0"/>
    <numFmt numFmtId="169" formatCode="&quot;IST&quot;\ 0"/>
    <numFmt numFmtId="170" formatCode="\ &quot;PLAN&quot;\ 0"/>
  </numFmts>
  <fonts count="22" x14ac:knownFonts="1">
    <font>
      <sz val="10"/>
      <name val="Arial"/>
    </font>
    <font>
      <sz val="10"/>
      <name val="Arial"/>
    </font>
    <font>
      <b/>
      <sz val="12"/>
      <name val="Arial"/>
      <family val="2"/>
    </font>
    <font>
      <sz val="8"/>
      <name val="Arial"/>
      <family val="2"/>
    </font>
    <font>
      <sz val="10"/>
      <color indexed="9"/>
      <name val="Arial"/>
      <family val="2"/>
    </font>
    <font>
      <b/>
      <sz val="12"/>
      <color indexed="9"/>
      <name val="Arial"/>
      <family val="2"/>
    </font>
    <font>
      <sz val="8"/>
      <name val="Arial"/>
      <family val="2"/>
    </font>
    <font>
      <b/>
      <sz val="8"/>
      <name val="Arial"/>
      <family val="2"/>
    </font>
    <font>
      <b/>
      <sz val="14"/>
      <color indexed="9"/>
      <name val="Arial"/>
      <family val="2"/>
    </font>
    <font>
      <b/>
      <sz val="14"/>
      <name val="Arial"/>
      <family val="2"/>
    </font>
    <font>
      <b/>
      <sz val="20"/>
      <name val="Arial"/>
      <family val="2"/>
    </font>
    <font>
      <sz val="7"/>
      <name val="Arial"/>
      <family val="2"/>
    </font>
    <font>
      <b/>
      <sz val="7"/>
      <color indexed="53"/>
      <name val="Arial"/>
      <family val="2"/>
    </font>
    <font>
      <sz val="7"/>
      <name val="Arial"/>
      <family val="2"/>
    </font>
    <font>
      <b/>
      <sz val="7"/>
      <name val="Arial"/>
      <family val="2"/>
    </font>
    <font>
      <b/>
      <sz val="7"/>
      <color indexed="9"/>
      <name val="Arial"/>
      <family val="2"/>
    </font>
    <font>
      <sz val="7"/>
      <color indexed="9"/>
      <name val="Arial"/>
      <family val="2"/>
    </font>
    <font>
      <b/>
      <sz val="6"/>
      <name val="Arial"/>
      <family val="2"/>
    </font>
    <font>
      <sz val="6"/>
      <name val="Arial"/>
      <family val="2"/>
    </font>
    <font>
      <b/>
      <u/>
      <sz val="8"/>
      <name val="Arial"/>
      <family val="2"/>
    </font>
    <font>
      <sz val="14"/>
      <color indexed="23"/>
      <name val="Arial"/>
      <family val="2"/>
    </font>
    <font>
      <sz val="10"/>
      <name val="Arial"/>
      <family val="2"/>
    </font>
  </fonts>
  <fills count="12">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47"/>
        <bgColor indexed="9"/>
      </patternFill>
    </fill>
    <fill>
      <patternFill patternType="solid">
        <fgColor indexed="42"/>
        <bgColor indexed="64"/>
      </patternFill>
    </fill>
    <fill>
      <patternFill patternType="solid">
        <fgColor indexed="10"/>
        <bgColor indexed="64"/>
      </patternFill>
    </fill>
    <fill>
      <patternFill patternType="solid">
        <fgColor indexed="10"/>
        <bgColor indexed="9"/>
      </patternFill>
    </fill>
    <fill>
      <patternFill patternType="solid">
        <fgColor indexed="43"/>
        <bgColor indexed="64"/>
      </patternFill>
    </fill>
    <fill>
      <patternFill patternType="solid">
        <fgColor indexed="22"/>
        <bgColor indexed="64"/>
      </patternFill>
    </fill>
    <fill>
      <patternFill patternType="solid">
        <fgColor indexed="9"/>
        <bgColor indexed="64"/>
      </patternFill>
    </fill>
    <fill>
      <patternFill patternType="solid">
        <fgColor indexed="53"/>
        <bgColor indexed="64"/>
      </patternFill>
    </fill>
  </fills>
  <borders count="35">
    <border>
      <left/>
      <right/>
      <top/>
      <bottom/>
      <diagonal/>
    </border>
    <border>
      <left/>
      <right style="thin">
        <color indexed="64"/>
      </right>
      <top/>
      <bottom/>
      <diagonal/>
    </border>
    <border>
      <left style="thin">
        <color indexed="64"/>
      </left>
      <right style="thin">
        <color indexed="64"/>
      </right>
      <top style="hair">
        <color indexed="22"/>
      </top>
      <bottom style="hair">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22"/>
      </top>
      <bottom style="thin">
        <color indexed="64"/>
      </bottom>
      <diagonal/>
    </border>
    <border>
      <left style="thin">
        <color indexed="64"/>
      </left>
      <right style="thin">
        <color indexed="64"/>
      </right>
      <top/>
      <bottom style="hair">
        <color indexed="22"/>
      </bottom>
      <diagonal/>
    </border>
    <border>
      <left style="thin">
        <color indexed="64"/>
      </left>
      <right style="thin">
        <color indexed="64"/>
      </right>
      <top style="hair">
        <color indexed="22"/>
      </top>
      <bottom/>
      <diagonal/>
    </border>
    <border>
      <left style="thin">
        <color indexed="64"/>
      </left>
      <right style="thin">
        <color indexed="64"/>
      </right>
      <top style="thin">
        <color indexed="64"/>
      </top>
      <bottom style="hair">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22"/>
      </top>
      <bottom style="hair">
        <color indexed="22"/>
      </bottom>
      <diagonal/>
    </border>
    <border>
      <left/>
      <right style="thin">
        <color indexed="64"/>
      </right>
      <top style="hair">
        <color indexed="22"/>
      </top>
      <bottom style="hair">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22"/>
      </bottom>
      <diagonal/>
    </border>
    <border>
      <left/>
      <right style="thin">
        <color indexed="64"/>
      </right>
      <top style="thin">
        <color indexed="64"/>
      </top>
      <bottom style="hair">
        <color indexed="22"/>
      </bottom>
      <diagonal/>
    </border>
    <border>
      <left style="thin">
        <color indexed="64"/>
      </left>
      <right/>
      <top/>
      <bottom style="hair">
        <color indexed="22"/>
      </bottom>
      <diagonal/>
    </border>
    <border>
      <left/>
      <right style="thin">
        <color indexed="64"/>
      </right>
      <top/>
      <bottom style="hair">
        <color indexed="22"/>
      </bottom>
      <diagonal/>
    </border>
    <border>
      <left style="thin">
        <color indexed="64"/>
      </left>
      <right/>
      <top style="hair">
        <color indexed="22"/>
      </top>
      <bottom style="thin">
        <color indexed="64"/>
      </bottom>
      <diagonal/>
    </border>
    <border>
      <left/>
      <right style="thin">
        <color indexed="64"/>
      </right>
      <top style="hair">
        <color indexed="22"/>
      </top>
      <bottom style="thin">
        <color indexed="64"/>
      </bottom>
      <diagonal/>
    </border>
    <border>
      <left/>
      <right/>
      <top/>
      <bottom style="hair">
        <color indexed="22"/>
      </bottom>
      <diagonal/>
    </border>
    <border>
      <left/>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hair">
        <color indexed="22"/>
      </top>
      <bottom/>
      <diagonal/>
    </border>
    <border>
      <left/>
      <right/>
      <top style="hair">
        <color indexed="22"/>
      </top>
      <bottom/>
      <diagonal/>
    </border>
  </borders>
  <cellStyleXfs count="2">
    <xf numFmtId="0" fontId="0" fillId="0" borderId="0"/>
    <xf numFmtId="164" fontId="1" fillId="0" borderId="0" applyFont="0" applyFill="0" applyBorder="0" applyAlignment="0" applyProtection="0"/>
  </cellStyleXfs>
  <cellXfs count="185">
    <xf numFmtId="0" fontId="0" fillId="0" borderId="0" xfId="0"/>
    <xf numFmtId="0" fontId="13" fillId="0" borderId="1" xfId="0" applyFont="1" applyBorder="1" applyAlignment="1" applyProtection="1">
      <alignment vertical="center"/>
    </xf>
    <xf numFmtId="0" fontId="13" fillId="0" borderId="2" xfId="0" applyFont="1" applyBorder="1" applyAlignment="1" applyProtection="1">
      <alignment vertical="center"/>
    </xf>
    <xf numFmtId="0" fontId="13" fillId="0" borderId="3" xfId="0" applyFont="1" applyBorder="1" applyAlignment="1" applyProtection="1">
      <alignment vertical="center"/>
    </xf>
    <xf numFmtId="0" fontId="13" fillId="0" borderId="4" xfId="0" applyFont="1" applyBorder="1" applyAlignment="1" applyProtection="1">
      <alignment vertical="center"/>
    </xf>
    <xf numFmtId="0" fontId="13" fillId="0" borderId="5" xfId="0" applyFont="1" applyBorder="1" applyAlignment="1" applyProtection="1">
      <alignment vertical="center"/>
    </xf>
    <xf numFmtId="0" fontId="13" fillId="0" borderId="6" xfId="0" applyFont="1" applyBorder="1" applyAlignment="1" applyProtection="1">
      <alignment vertical="center"/>
    </xf>
    <xf numFmtId="0" fontId="13" fillId="0" borderId="7" xfId="0" applyFont="1" applyBorder="1" applyAlignment="1" applyProtection="1">
      <alignment vertical="center"/>
    </xf>
    <xf numFmtId="3" fontId="14" fillId="2" borderId="8" xfId="0" applyNumberFormat="1" applyFont="1" applyFill="1" applyBorder="1" applyAlignment="1" applyProtection="1">
      <alignment vertical="center"/>
    </xf>
    <xf numFmtId="3" fontId="13" fillId="3" borderId="3" xfId="0" applyNumberFormat="1" applyFont="1" applyFill="1" applyBorder="1" applyAlignment="1" applyProtection="1">
      <alignment vertical="center"/>
      <protection locked="0"/>
    </xf>
    <xf numFmtId="3" fontId="13" fillId="3" borderId="7" xfId="0" applyNumberFormat="1" applyFont="1" applyFill="1" applyBorder="1" applyAlignment="1" applyProtection="1">
      <alignment vertical="center"/>
      <protection locked="0"/>
    </xf>
    <xf numFmtId="3" fontId="13" fillId="3" borderId="5" xfId="0" applyNumberFormat="1" applyFont="1" applyFill="1" applyBorder="1" applyAlignment="1" applyProtection="1">
      <alignment vertical="center"/>
      <protection locked="0"/>
    </xf>
    <xf numFmtId="3" fontId="13" fillId="3" borderId="9" xfId="0" applyNumberFormat="1" applyFont="1" applyFill="1" applyBorder="1" applyAlignment="1" applyProtection="1">
      <alignment vertical="center"/>
      <protection locked="0"/>
    </xf>
    <xf numFmtId="3" fontId="13" fillId="3" borderId="2" xfId="0" applyNumberFormat="1"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3" fillId="3" borderId="6" xfId="0" applyNumberFormat="1" applyFont="1" applyFill="1" applyBorder="1" applyAlignment="1" applyProtection="1">
      <alignment vertical="center"/>
      <protection locked="0"/>
    </xf>
    <xf numFmtId="0" fontId="9" fillId="3" borderId="3" xfId="0" applyFont="1" applyFill="1" applyBorder="1" applyAlignment="1" applyProtection="1">
      <alignment horizontal="center" vertical="center"/>
      <protection locked="0"/>
    </xf>
    <xf numFmtId="0" fontId="13" fillId="0" borderId="9" xfId="0" applyFont="1" applyBorder="1" applyAlignment="1" applyProtection="1">
      <alignment vertical="center"/>
    </xf>
    <xf numFmtId="166" fontId="11" fillId="3" borderId="3" xfId="0" applyNumberFormat="1" applyFont="1" applyFill="1" applyBorder="1" applyAlignment="1" applyProtection="1">
      <alignment horizontal="right" vertical="center"/>
      <protection locked="0"/>
    </xf>
    <xf numFmtId="0" fontId="10" fillId="0" borderId="0" xfId="0" applyFont="1" applyFill="1" applyAlignment="1" applyProtection="1">
      <alignment horizontal="left" vertical="top"/>
    </xf>
    <xf numFmtId="0" fontId="8" fillId="0" borderId="0" xfId="0" applyFont="1" applyFill="1" applyAlignment="1" applyProtection="1">
      <alignment horizontal="center" vertical="center"/>
    </xf>
    <xf numFmtId="0" fontId="1" fillId="0" borderId="0" xfId="0" applyFont="1" applyAlignment="1" applyProtection="1">
      <alignment vertical="center"/>
    </xf>
    <xf numFmtId="0" fontId="2" fillId="0" borderId="0" xfId="0" applyFont="1" applyFill="1" applyAlignment="1" applyProtection="1">
      <alignment horizontal="left" vertical="center" indent="1"/>
    </xf>
    <xf numFmtId="0" fontId="1" fillId="0" borderId="0" xfId="0" applyFont="1" applyFill="1" applyAlignment="1" applyProtection="1">
      <alignment vertical="center"/>
    </xf>
    <xf numFmtId="0" fontId="5" fillId="0" borderId="0" xfId="0" applyFont="1" applyFill="1" applyAlignment="1" applyProtection="1">
      <alignment horizontal="left" vertical="center" indent="1"/>
    </xf>
    <xf numFmtId="0" fontId="4" fillId="0" borderId="0" xfId="0" applyFont="1" applyFill="1" applyAlignment="1" applyProtection="1">
      <alignmen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3" fillId="0" borderId="0" xfId="0" applyFont="1" applyBorder="1" applyAlignment="1" applyProtection="1">
      <alignment horizontal="left" vertical="center"/>
    </xf>
    <xf numFmtId="0" fontId="12" fillId="0" borderId="0" xfId="0" applyFont="1" applyAlignment="1" applyProtection="1">
      <alignment vertical="center"/>
    </xf>
    <xf numFmtId="0" fontId="13" fillId="0" borderId="0" xfId="0" applyFont="1" applyAlignment="1" applyProtection="1">
      <alignment vertical="center"/>
    </xf>
    <xf numFmtId="3" fontId="14" fillId="4" borderId="3" xfId="0" applyNumberFormat="1" applyFont="1" applyFill="1" applyBorder="1" applyAlignment="1" applyProtection="1">
      <alignment vertical="center"/>
    </xf>
    <xf numFmtId="0" fontId="3" fillId="0" borderId="0" xfId="0" applyFont="1" applyBorder="1" applyAlignment="1" applyProtection="1">
      <alignment vertical="center"/>
    </xf>
    <xf numFmtId="0" fontId="3" fillId="0" borderId="0" xfId="0" applyFont="1" applyFill="1" applyBorder="1" applyAlignment="1" applyProtection="1">
      <alignment horizontal="left" vertical="top" wrapText="1"/>
    </xf>
    <xf numFmtId="10" fontId="13" fillId="0" borderId="7" xfId="0" applyNumberFormat="1" applyFont="1" applyBorder="1" applyAlignment="1" applyProtection="1">
      <alignment horizontal="right" vertical="center"/>
    </xf>
    <xf numFmtId="10" fontId="13" fillId="0" borderId="2" xfId="0" applyNumberFormat="1" applyFont="1" applyBorder="1" applyAlignment="1" applyProtection="1">
      <alignment horizontal="right" vertical="center"/>
    </xf>
    <xf numFmtId="10" fontId="13" fillId="0" borderId="4" xfId="0" applyNumberFormat="1" applyFont="1" applyBorder="1" applyAlignment="1" applyProtection="1">
      <alignment horizontal="right" vertical="center"/>
    </xf>
    <xf numFmtId="0" fontId="1" fillId="0" borderId="0" xfId="0" applyFont="1" applyAlignment="1" applyProtection="1">
      <alignment vertical="top"/>
    </xf>
    <xf numFmtId="0" fontId="9" fillId="0" borderId="11" xfId="0" applyFont="1" applyFill="1" applyBorder="1" applyAlignment="1" applyProtection="1">
      <alignment horizontal="left" vertical="center"/>
    </xf>
    <xf numFmtId="0" fontId="2" fillId="0" borderId="0" xfId="0" applyFont="1" applyFill="1" applyAlignment="1" applyProtection="1">
      <alignment horizontal="left" vertical="center"/>
    </xf>
    <xf numFmtId="0" fontId="11" fillId="0" borderId="0" xfId="0" applyFont="1" applyBorder="1" applyAlignment="1" applyProtection="1">
      <alignment horizontal="left" vertical="center"/>
    </xf>
    <xf numFmtId="164" fontId="14" fillId="0" borderId="0" xfId="1" applyFont="1" applyFill="1" applyAlignment="1" applyProtection="1">
      <alignment horizontal="left" vertical="center" indent="1"/>
    </xf>
    <xf numFmtId="0" fontId="13" fillId="0" borderId="0" xfId="0" applyFont="1" applyFill="1" applyAlignment="1" applyProtection="1">
      <alignment vertical="center"/>
    </xf>
    <xf numFmtId="0" fontId="13" fillId="0" borderId="0" xfId="0" applyFont="1" applyBorder="1" applyAlignment="1" applyProtection="1">
      <alignment horizontal="left" vertical="center"/>
    </xf>
    <xf numFmtId="0" fontId="13" fillId="0" borderId="0" xfId="0" applyFont="1" applyFill="1" applyBorder="1" applyAlignment="1" applyProtection="1">
      <alignment vertical="center"/>
    </xf>
    <xf numFmtId="0" fontId="15" fillId="0" borderId="0" xfId="0" applyFont="1" applyFill="1" applyAlignment="1" applyProtection="1">
      <alignment horizontal="left" vertical="center" indent="1"/>
    </xf>
    <xf numFmtId="0" fontId="16" fillId="0" borderId="0" xfId="0" applyFont="1" applyFill="1" applyAlignment="1" applyProtection="1">
      <alignment vertical="center"/>
    </xf>
    <xf numFmtId="10" fontId="13" fillId="0" borderId="0" xfId="0" applyNumberFormat="1" applyFont="1" applyBorder="1" applyAlignment="1" applyProtection="1">
      <alignment vertical="center"/>
    </xf>
    <xf numFmtId="0" fontId="13" fillId="0" borderId="0" xfId="0" applyFont="1" applyBorder="1" applyAlignment="1" applyProtection="1">
      <alignment vertical="center"/>
    </xf>
    <xf numFmtId="3" fontId="11" fillId="3" borderId="3" xfId="0" applyNumberFormat="1" applyFont="1" applyFill="1" applyBorder="1" applyAlignment="1" applyProtection="1">
      <alignment horizontal="right" vertical="center"/>
      <protection locked="0"/>
    </xf>
    <xf numFmtId="0" fontId="17" fillId="5" borderId="8" xfId="0" applyFont="1" applyFill="1" applyBorder="1" applyAlignment="1" applyProtection="1">
      <alignment horizontal="center" vertical="center"/>
    </xf>
    <xf numFmtId="0" fontId="18" fillId="0" borderId="0" xfId="0" applyFont="1" applyAlignment="1" applyProtection="1">
      <alignment horizontal="right" vertical="top"/>
    </xf>
    <xf numFmtId="0" fontId="18" fillId="0" borderId="0" xfId="0" applyFont="1" applyAlignment="1" applyProtection="1">
      <alignment horizontal="right" vertical="center"/>
    </xf>
    <xf numFmtId="0" fontId="18" fillId="5" borderId="10" xfId="0" applyFont="1" applyFill="1" applyBorder="1" applyAlignment="1" applyProtection="1">
      <alignment horizontal="right" vertical="center"/>
    </xf>
    <xf numFmtId="10" fontId="18" fillId="5" borderId="3" xfId="0" applyNumberFormat="1" applyFont="1" applyFill="1" applyBorder="1" applyAlignment="1" applyProtection="1">
      <alignment horizontal="right" vertical="center"/>
    </xf>
    <xf numFmtId="10" fontId="18" fillId="5" borderId="13" xfId="0" applyNumberFormat="1" applyFont="1" applyFill="1" applyBorder="1" applyAlignment="1" applyProtection="1">
      <alignment horizontal="right" vertical="center"/>
    </xf>
    <xf numFmtId="0" fontId="18" fillId="0" borderId="0" xfId="0" applyFont="1" applyFill="1" applyAlignment="1" applyProtection="1">
      <alignment horizontal="right" vertical="center"/>
    </xf>
    <xf numFmtId="10" fontId="18" fillId="5" borderId="7" xfId="0" applyNumberFormat="1" applyFont="1" applyFill="1" applyBorder="1" applyAlignment="1" applyProtection="1">
      <alignment horizontal="right" vertical="center"/>
    </xf>
    <xf numFmtId="10" fontId="18" fillId="5" borderId="2" xfId="0" applyNumberFormat="1" applyFont="1" applyFill="1" applyBorder="1" applyAlignment="1" applyProtection="1">
      <alignment horizontal="right" vertical="center"/>
    </xf>
    <xf numFmtId="10" fontId="18" fillId="5" borderId="4" xfId="0" applyNumberFormat="1" applyFont="1" applyFill="1" applyBorder="1" applyAlignment="1" applyProtection="1">
      <alignment horizontal="right" vertical="center"/>
    </xf>
    <xf numFmtId="10" fontId="18" fillId="5" borderId="6" xfId="0" applyNumberFormat="1" applyFont="1" applyFill="1" applyBorder="1" applyAlignment="1" applyProtection="1">
      <alignment horizontal="right" vertical="center"/>
    </xf>
    <xf numFmtId="10" fontId="18" fillId="5" borderId="5" xfId="0" applyNumberFormat="1" applyFont="1" applyFill="1" applyBorder="1" applyAlignment="1" applyProtection="1">
      <alignment horizontal="right" vertical="center"/>
    </xf>
    <xf numFmtId="10" fontId="18" fillId="5" borderId="14" xfId="0" applyNumberFormat="1" applyFont="1" applyFill="1" applyBorder="1" applyAlignment="1" applyProtection="1">
      <alignment horizontal="right" vertical="center"/>
    </xf>
    <xf numFmtId="0" fontId="13" fillId="0" borderId="5" xfId="0" applyFont="1" applyBorder="1" applyAlignment="1" applyProtection="1">
      <alignment horizontal="left" vertical="center" wrapText="1"/>
    </xf>
    <xf numFmtId="3" fontId="15" fillId="6" borderId="3" xfId="0" applyNumberFormat="1" applyFont="1" applyFill="1" applyBorder="1" applyAlignment="1" applyProtection="1">
      <alignment vertical="center"/>
    </xf>
    <xf numFmtId="3" fontId="15" fillId="7" borderId="3" xfId="0" applyNumberFormat="1" applyFont="1" applyFill="1" applyBorder="1" applyAlignment="1" applyProtection="1">
      <alignment vertical="center"/>
    </xf>
    <xf numFmtId="3" fontId="15" fillId="7" borderId="14" xfId="0" applyNumberFormat="1" applyFont="1" applyFill="1" applyBorder="1" applyAlignment="1" applyProtection="1">
      <alignment vertical="center"/>
    </xf>
    <xf numFmtId="0" fontId="13" fillId="0" borderId="15" xfId="0" applyFont="1" applyBorder="1" applyAlignment="1" applyProtection="1">
      <alignment vertical="center"/>
    </xf>
    <xf numFmtId="3" fontId="13" fillId="3" borderId="13" xfId="0" applyNumberFormat="1" applyFont="1" applyFill="1" applyBorder="1" applyAlignment="1" applyProtection="1">
      <alignment vertical="center"/>
      <protection locked="0"/>
    </xf>
    <xf numFmtId="166" fontId="18" fillId="5" borderId="16" xfId="0" applyNumberFormat="1" applyFont="1" applyFill="1" applyBorder="1" applyAlignment="1" applyProtection="1">
      <alignment horizontal="right" vertical="center"/>
    </xf>
    <xf numFmtId="3" fontId="18" fillId="5" borderId="10" xfId="0" applyNumberFormat="1" applyFont="1" applyFill="1" applyBorder="1" applyAlignment="1" applyProtection="1">
      <alignment horizontal="right" vertical="center"/>
    </xf>
    <xf numFmtId="3" fontId="18" fillId="5" borderId="16" xfId="0" applyNumberFormat="1" applyFont="1" applyFill="1" applyBorder="1" applyAlignment="1" applyProtection="1">
      <alignment horizontal="right" vertical="center"/>
    </xf>
    <xf numFmtId="3" fontId="18" fillId="5" borderId="7" xfId="0" applyNumberFormat="1" applyFont="1" applyFill="1" applyBorder="1" applyAlignment="1" applyProtection="1">
      <alignment horizontal="right" vertical="center"/>
    </xf>
    <xf numFmtId="3" fontId="18" fillId="5" borderId="2" xfId="0" applyNumberFormat="1" applyFont="1" applyFill="1" applyBorder="1" applyAlignment="1" applyProtection="1">
      <alignment horizontal="right" vertical="center"/>
    </xf>
    <xf numFmtId="3" fontId="18" fillId="5" borderId="4" xfId="0" applyNumberFormat="1" applyFont="1" applyFill="1" applyBorder="1" applyAlignment="1" applyProtection="1">
      <alignment horizontal="right" vertical="center"/>
    </xf>
    <xf numFmtId="3" fontId="18" fillId="5" borderId="3" xfId="0" applyNumberFormat="1" applyFont="1" applyFill="1" applyBorder="1" applyAlignment="1" applyProtection="1">
      <alignment horizontal="right" vertical="center"/>
    </xf>
    <xf numFmtId="3" fontId="18" fillId="5" borderId="5" xfId="0" applyNumberFormat="1" applyFont="1" applyFill="1" applyBorder="1" applyAlignment="1" applyProtection="1">
      <alignment horizontal="right" vertical="center"/>
    </xf>
    <xf numFmtId="3" fontId="18" fillId="5" borderId="6" xfId="0" applyNumberFormat="1" applyFont="1" applyFill="1" applyBorder="1" applyAlignment="1" applyProtection="1">
      <alignment horizontal="right" vertical="center"/>
    </xf>
    <xf numFmtId="3" fontId="18" fillId="5" borderId="14" xfId="0" applyNumberFormat="1" applyFont="1" applyFill="1" applyBorder="1" applyAlignment="1" applyProtection="1">
      <alignment horizontal="right" vertical="center"/>
    </xf>
    <xf numFmtId="167" fontId="14" fillId="8" borderId="8" xfId="0" applyNumberFormat="1" applyFont="1" applyFill="1" applyBorder="1" applyAlignment="1" applyProtection="1">
      <alignment horizontal="center" vertical="center"/>
      <protection locked="0"/>
    </xf>
    <xf numFmtId="167" fontId="14" fillId="9" borderId="8" xfId="0" applyNumberFormat="1" applyFont="1" applyFill="1" applyBorder="1" applyAlignment="1" applyProtection="1">
      <alignment horizontal="center" vertical="center"/>
    </xf>
    <xf numFmtId="167" fontId="14" fillId="9" borderId="3" xfId="0" applyNumberFormat="1" applyFont="1" applyFill="1" applyBorder="1" applyAlignment="1" applyProtection="1">
      <alignment horizontal="center" vertical="center"/>
    </xf>
    <xf numFmtId="168" fontId="14" fillId="8" borderId="8" xfId="0" applyNumberFormat="1" applyFont="1" applyFill="1" applyBorder="1" applyAlignment="1" applyProtection="1">
      <alignment horizontal="center" vertical="center"/>
      <protection locked="0"/>
    </xf>
    <xf numFmtId="168" fontId="14" fillId="9" borderId="8" xfId="0" applyNumberFormat="1" applyFont="1" applyFill="1" applyBorder="1" applyAlignment="1" applyProtection="1">
      <alignment horizontal="center" vertical="center"/>
    </xf>
    <xf numFmtId="168" fontId="14" fillId="9" borderId="3" xfId="0" applyNumberFormat="1" applyFont="1" applyFill="1" applyBorder="1" applyAlignment="1" applyProtection="1">
      <alignment horizontal="center" vertical="center"/>
    </xf>
    <xf numFmtId="169" fontId="14" fillId="9" borderId="8" xfId="0" applyNumberFormat="1" applyFont="1" applyFill="1" applyBorder="1" applyAlignment="1" applyProtection="1">
      <alignment horizontal="center" vertical="center"/>
    </xf>
    <xf numFmtId="3" fontId="18" fillId="5" borderId="13" xfId="0" applyNumberFormat="1" applyFont="1" applyFill="1" applyBorder="1" applyAlignment="1" applyProtection="1">
      <alignment horizontal="right" vertical="center"/>
    </xf>
    <xf numFmtId="3" fontId="15" fillId="6" borderId="13" xfId="0" applyNumberFormat="1" applyFont="1" applyFill="1" applyBorder="1" applyAlignment="1" applyProtection="1">
      <alignment vertical="center"/>
    </xf>
    <xf numFmtId="0" fontId="14" fillId="0" borderId="17" xfId="0" applyFont="1" applyFill="1" applyBorder="1" applyAlignment="1" applyProtection="1">
      <alignment horizontal="left" vertical="center"/>
    </xf>
    <xf numFmtId="0" fontId="1" fillId="0" borderId="17" xfId="0" applyFont="1" applyFill="1" applyBorder="1" applyAlignment="1" applyProtection="1">
      <alignment vertical="center"/>
    </xf>
    <xf numFmtId="0" fontId="17" fillId="5" borderId="3" xfId="0" applyFont="1" applyFill="1" applyBorder="1" applyAlignment="1" applyProtection="1">
      <alignment horizontal="center" vertical="center"/>
    </xf>
    <xf numFmtId="170" fontId="14" fillId="9" borderId="3" xfId="0" applyNumberFormat="1" applyFont="1" applyFill="1" applyBorder="1" applyAlignment="1" applyProtection="1">
      <alignment horizontal="center" vertical="center"/>
    </xf>
    <xf numFmtId="0" fontId="20" fillId="0" borderId="0" xfId="0" applyFont="1" applyAlignment="1">
      <alignment horizontal="left"/>
    </xf>
    <xf numFmtId="0" fontId="8" fillId="0" borderId="0" xfId="0" applyFont="1" applyFill="1" applyAlignment="1" applyProtection="1">
      <alignment horizontal="left" vertical="top"/>
    </xf>
    <xf numFmtId="0" fontId="18" fillId="0" borderId="0" xfId="0" applyFont="1" applyAlignment="1" applyProtection="1">
      <alignment horizontal="left" vertical="top"/>
    </xf>
    <xf numFmtId="0" fontId="21" fillId="0" borderId="0" xfId="0" applyFont="1" applyAlignment="1" applyProtection="1">
      <alignment horizontal="right" vertical="center"/>
    </xf>
    <xf numFmtId="0" fontId="11" fillId="0" borderId="2" xfId="0" applyFont="1" applyBorder="1" applyAlignment="1" applyProtection="1">
      <alignment horizontal="left" vertical="center" wrapText="1"/>
    </xf>
    <xf numFmtId="0" fontId="11" fillId="0" borderId="7" xfId="0" applyFont="1" applyBorder="1" applyAlignment="1" applyProtection="1">
      <alignment horizontal="left" vertical="center" wrapText="1"/>
    </xf>
    <xf numFmtId="0" fontId="11" fillId="0" borderId="2" xfId="0" applyFont="1" applyBorder="1" applyAlignment="1" applyProtection="1">
      <alignment vertical="center"/>
    </xf>
    <xf numFmtId="165" fontId="13" fillId="0" borderId="2" xfId="0" applyNumberFormat="1" applyFont="1" applyBorder="1" applyAlignment="1" applyProtection="1">
      <alignment horizontal="right" vertical="center"/>
    </xf>
    <xf numFmtId="0" fontId="5" fillId="11" borderId="0" xfId="0" applyFont="1" applyFill="1" applyAlignment="1" applyProtection="1">
      <alignment horizontal="left" vertical="center" indent="1"/>
    </xf>
    <xf numFmtId="0" fontId="13" fillId="0" borderId="26" xfId="0" applyFont="1" applyBorder="1" applyAlignment="1" applyProtection="1">
      <alignment horizontal="left" vertical="center"/>
    </xf>
    <xf numFmtId="0" fontId="13" fillId="0" borderId="27" xfId="0" applyFont="1" applyBorder="1" applyAlignment="1" applyProtection="1">
      <alignment horizontal="left" vertical="center"/>
    </xf>
    <xf numFmtId="0" fontId="13" fillId="0" borderId="22" xfId="0" applyFont="1" applyBorder="1" applyAlignment="1" applyProtection="1">
      <alignment horizontal="left" vertical="center"/>
    </xf>
    <xf numFmtId="0" fontId="13" fillId="0" borderId="23" xfId="0" applyFont="1" applyBorder="1" applyAlignment="1" applyProtection="1">
      <alignment horizontal="left" vertical="center"/>
    </xf>
    <xf numFmtId="0" fontId="14" fillId="4" borderId="10" xfId="0" applyFont="1" applyFill="1" applyBorder="1" applyAlignment="1" applyProtection="1">
      <alignment horizontal="left" vertical="center"/>
    </xf>
    <xf numFmtId="0" fontId="14" fillId="4" borderId="11" xfId="0" applyFont="1" applyFill="1" applyBorder="1" applyAlignment="1" applyProtection="1">
      <alignment horizontal="left" vertical="center"/>
    </xf>
    <xf numFmtId="0" fontId="14" fillId="4" borderId="12" xfId="0" applyFont="1" applyFill="1" applyBorder="1" applyAlignment="1" applyProtection="1">
      <alignment horizontal="left" vertical="center"/>
    </xf>
    <xf numFmtId="0" fontId="15" fillId="6" borderId="10" xfId="0" applyFont="1" applyFill="1" applyBorder="1" applyAlignment="1" applyProtection="1">
      <alignment horizontal="left" vertical="center"/>
    </xf>
    <xf numFmtId="0" fontId="15" fillId="6" borderId="11" xfId="0" applyFont="1" applyFill="1" applyBorder="1" applyAlignment="1" applyProtection="1">
      <alignment horizontal="left" vertical="center"/>
    </xf>
    <xf numFmtId="0" fontId="15" fillId="6" borderId="12" xfId="0" applyFont="1" applyFill="1" applyBorder="1" applyAlignment="1" applyProtection="1">
      <alignment horizontal="left" vertical="center"/>
    </xf>
    <xf numFmtId="0" fontId="15" fillId="6" borderId="16" xfId="0" applyFont="1" applyFill="1" applyBorder="1" applyAlignment="1" applyProtection="1">
      <alignment horizontal="left" vertical="center"/>
    </xf>
    <xf numFmtId="0" fontId="15" fillId="6" borderId="17" xfId="0" applyFont="1" applyFill="1" applyBorder="1" applyAlignment="1" applyProtection="1">
      <alignment horizontal="left" vertical="center"/>
    </xf>
    <xf numFmtId="0" fontId="15" fillId="6" borderId="15" xfId="0" applyFont="1" applyFill="1" applyBorder="1" applyAlignment="1" applyProtection="1">
      <alignment horizontal="left" vertical="center"/>
    </xf>
    <xf numFmtId="0" fontId="11" fillId="0" borderId="1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3" borderId="10" xfId="0" applyFont="1" applyFill="1" applyBorder="1" applyAlignment="1" applyProtection="1">
      <alignment horizontal="left" vertical="center" wrapText="1"/>
      <protection locked="0"/>
    </xf>
    <xf numFmtId="0" fontId="11" fillId="3" borderId="11" xfId="0" applyFont="1" applyFill="1" applyBorder="1" applyAlignment="1" applyProtection="1">
      <alignment horizontal="left" vertical="center" wrapText="1"/>
      <protection locked="0"/>
    </xf>
    <xf numFmtId="0" fontId="11" fillId="3" borderId="12" xfId="0" applyFont="1" applyFill="1" applyBorder="1" applyAlignment="1" applyProtection="1">
      <alignment horizontal="left" vertical="center" wrapText="1"/>
      <protection locked="0"/>
    </xf>
    <xf numFmtId="0" fontId="11" fillId="0" borderId="20" xfId="0" applyFont="1" applyBorder="1" applyAlignment="1" applyProtection="1">
      <alignment horizontal="left" vertical="center"/>
    </xf>
    <xf numFmtId="0" fontId="11" fillId="0" borderId="29" xfId="0" applyFont="1" applyBorder="1" applyAlignment="1" applyProtection="1">
      <alignment horizontal="left" vertical="center"/>
    </xf>
    <xf numFmtId="0" fontId="14" fillId="0" borderId="20" xfId="0" applyFont="1" applyBorder="1" applyAlignment="1" applyProtection="1">
      <alignment horizontal="left" vertical="center"/>
    </xf>
    <xf numFmtId="0" fontId="14" fillId="0" borderId="29" xfId="0" applyFont="1" applyBorder="1" applyAlignment="1" applyProtection="1">
      <alignment horizontal="left" vertical="center"/>
    </xf>
    <xf numFmtId="0" fontId="11" fillId="0" borderId="10" xfId="0" applyFont="1" applyBorder="1" applyAlignment="1" applyProtection="1">
      <alignment horizontal="left" vertical="center"/>
    </xf>
    <xf numFmtId="0" fontId="11" fillId="0" borderId="11" xfId="0" applyFont="1" applyBorder="1" applyAlignment="1" applyProtection="1">
      <alignment horizontal="left" vertical="center"/>
    </xf>
    <xf numFmtId="0" fontId="11" fillId="0" borderId="12" xfId="0" applyFont="1" applyBorder="1" applyAlignment="1" applyProtection="1">
      <alignment horizontal="left" vertical="center"/>
    </xf>
    <xf numFmtId="0" fontId="11" fillId="0" borderId="2" xfId="0" applyFont="1" applyBorder="1" applyAlignment="1" applyProtection="1">
      <alignment horizontal="left" vertical="center"/>
    </xf>
    <xf numFmtId="0" fontId="13" fillId="0" borderId="2" xfId="0" applyFont="1" applyBorder="1" applyAlignment="1" applyProtection="1">
      <alignment horizontal="left" vertical="center"/>
    </xf>
    <xf numFmtId="0" fontId="13" fillId="0" borderId="24" xfId="0" applyFont="1" applyBorder="1" applyAlignment="1" applyProtection="1">
      <alignment horizontal="left" vertical="center"/>
    </xf>
    <xf numFmtId="0" fontId="13" fillId="0" borderId="28" xfId="0" applyFont="1" applyBorder="1" applyAlignment="1" applyProtection="1">
      <alignment horizontal="left" vertical="center"/>
    </xf>
    <xf numFmtId="0" fontId="14" fillId="2" borderId="20" xfId="0" applyFont="1" applyFill="1" applyBorder="1" applyAlignment="1" applyProtection="1">
      <alignment horizontal="left" vertical="center"/>
    </xf>
    <xf numFmtId="0" fontId="14" fillId="2" borderId="29" xfId="0" applyFont="1" applyFill="1" applyBorder="1" applyAlignment="1" applyProtection="1">
      <alignment horizontal="left" vertical="center"/>
    </xf>
    <xf numFmtId="0" fontId="14" fillId="2" borderId="21" xfId="0" applyFont="1" applyFill="1" applyBorder="1" applyAlignment="1" applyProtection="1">
      <alignment horizontal="left" vertical="center"/>
    </xf>
    <xf numFmtId="0" fontId="15" fillId="7" borderId="10" xfId="0" applyFont="1" applyFill="1" applyBorder="1" applyAlignment="1" applyProtection="1">
      <alignment horizontal="left" vertical="center"/>
    </xf>
    <xf numFmtId="0" fontId="15" fillId="7" borderId="11" xfId="0" applyFont="1" applyFill="1" applyBorder="1" applyAlignment="1" applyProtection="1">
      <alignment horizontal="left" vertical="center"/>
    </xf>
    <xf numFmtId="0" fontId="15" fillId="7" borderId="12" xfId="0" applyFont="1" applyFill="1" applyBorder="1" applyAlignment="1" applyProtection="1">
      <alignment horizontal="left" vertical="center"/>
    </xf>
    <xf numFmtId="0" fontId="15" fillId="7" borderId="30" xfId="0" applyFont="1" applyFill="1" applyBorder="1" applyAlignment="1" applyProtection="1">
      <alignment horizontal="left" vertical="center"/>
    </xf>
    <xf numFmtId="0" fontId="15" fillId="7" borderId="31" xfId="0" applyFont="1" applyFill="1" applyBorder="1" applyAlignment="1" applyProtection="1">
      <alignment horizontal="left" vertical="center"/>
    </xf>
    <xf numFmtId="0" fontId="15" fillId="7" borderId="32" xfId="0" applyFont="1" applyFill="1" applyBorder="1" applyAlignment="1" applyProtection="1">
      <alignment horizontal="left" vertical="center"/>
    </xf>
    <xf numFmtId="0" fontId="13" fillId="0" borderId="33" xfId="0" applyFont="1" applyBorder="1" applyAlignment="1" applyProtection="1">
      <alignment horizontal="left" vertical="center"/>
    </xf>
    <xf numFmtId="0" fontId="13" fillId="0" borderId="34" xfId="0" applyFont="1" applyBorder="1" applyAlignment="1" applyProtection="1">
      <alignment horizontal="left" vertical="center"/>
    </xf>
    <xf numFmtId="0" fontId="11" fillId="0" borderId="4" xfId="0" applyFont="1" applyBorder="1" applyAlignment="1" applyProtection="1">
      <alignment horizontal="left" vertical="center"/>
    </xf>
    <xf numFmtId="0" fontId="13" fillId="0" borderId="4" xfId="0" applyFont="1" applyBorder="1" applyAlignment="1" applyProtection="1">
      <alignment horizontal="left" vertical="center"/>
    </xf>
    <xf numFmtId="0" fontId="13" fillId="0" borderId="7" xfId="0" applyFont="1" applyBorder="1" applyAlignment="1" applyProtection="1">
      <alignment horizontal="left" vertical="center"/>
    </xf>
    <xf numFmtId="0" fontId="3" fillId="10" borderId="10" xfId="0" applyFont="1" applyFill="1" applyBorder="1" applyAlignment="1" applyProtection="1">
      <alignment horizontal="left" vertical="center" wrapText="1"/>
    </xf>
    <xf numFmtId="0" fontId="6" fillId="10" borderId="11" xfId="0" applyFont="1" applyFill="1" applyBorder="1" applyAlignment="1" applyProtection="1">
      <alignment horizontal="left" vertical="center" wrapText="1"/>
    </xf>
    <xf numFmtId="0" fontId="6" fillId="10" borderId="12" xfId="0" applyFont="1" applyFill="1" applyBorder="1" applyAlignment="1" applyProtection="1">
      <alignment horizontal="left" vertical="center" wrapText="1"/>
    </xf>
    <xf numFmtId="0" fontId="11" fillId="3" borderId="10" xfId="0" applyFont="1" applyFill="1" applyBorder="1" applyAlignment="1" applyProtection="1">
      <alignment horizontal="left" vertical="top" wrapText="1"/>
      <protection locked="0"/>
    </xf>
    <xf numFmtId="0" fontId="11" fillId="3" borderId="11"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 fillId="0" borderId="10" xfId="0" applyFont="1" applyBorder="1" applyAlignment="1" applyProtection="1">
      <alignment horizontal="left" vertical="center"/>
    </xf>
    <xf numFmtId="0" fontId="1" fillId="0" borderId="11" xfId="0" applyFont="1" applyBorder="1" applyAlignment="1" applyProtection="1">
      <alignment horizontal="left" vertical="center"/>
    </xf>
    <xf numFmtId="0" fontId="1" fillId="0" borderId="12" xfId="0" applyFont="1" applyBorder="1" applyAlignment="1" applyProtection="1">
      <alignment horizontal="left" vertical="center"/>
    </xf>
    <xf numFmtId="10" fontId="18" fillId="5" borderId="26" xfId="0" applyNumberFormat="1" applyFont="1" applyFill="1" applyBorder="1" applyAlignment="1" applyProtection="1">
      <alignment horizontal="right" vertical="center"/>
    </xf>
    <xf numFmtId="10" fontId="18" fillId="5" borderId="27" xfId="0" applyNumberFormat="1" applyFont="1" applyFill="1" applyBorder="1" applyAlignment="1" applyProtection="1">
      <alignment horizontal="right" vertical="center"/>
    </xf>
    <xf numFmtId="0" fontId="6" fillId="10" borderId="10" xfId="0" applyFont="1" applyFill="1" applyBorder="1" applyAlignment="1" applyProtection="1">
      <alignment horizontal="left" vertical="center" wrapText="1"/>
    </xf>
    <xf numFmtId="165" fontId="18" fillId="5" borderId="18" xfId="0" applyNumberFormat="1" applyFont="1" applyFill="1" applyBorder="1" applyAlignment="1" applyProtection="1">
      <alignment horizontal="right" vertical="center"/>
    </xf>
    <xf numFmtId="165" fontId="18" fillId="5" borderId="19" xfId="0" applyNumberFormat="1" applyFont="1" applyFill="1" applyBorder="1" applyAlignment="1" applyProtection="1">
      <alignment horizontal="right" vertical="center"/>
    </xf>
    <xf numFmtId="0" fontId="13" fillId="0" borderId="18" xfId="0" applyFont="1" applyBorder="1" applyAlignment="1" applyProtection="1">
      <alignment horizontal="left" vertical="center"/>
    </xf>
    <xf numFmtId="0" fontId="13" fillId="0" borderId="19" xfId="0" applyFont="1" applyBorder="1" applyAlignment="1" applyProtection="1">
      <alignment horizontal="left" vertical="center"/>
    </xf>
    <xf numFmtId="0" fontId="13" fillId="0" borderId="18" xfId="0" quotePrefix="1" applyFont="1" applyBorder="1" applyAlignment="1" applyProtection="1">
      <alignment horizontal="left" vertical="center"/>
    </xf>
    <xf numFmtId="0" fontId="13" fillId="0" borderId="19" xfId="0" quotePrefix="1" applyFont="1" applyBorder="1" applyAlignment="1" applyProtection="1">
      <alignment horizontal="left" vertical="center"/>
    </xf>
    <xf numFmtId="0" fontId="11" fillId="0" borderId="10" xfId="0" applyFont="1" applyBorder="1" applyAlignment="1" applyProtection="1">
      <alignment vertical="center"/>
    </xf>
    <xf numFmtId="0" fontId="11" fillId="0" borderId="11" xfId="0" applyFont="1" applyBorder="1" applyAlignment="1" applyProtection="1">
      <alignment vertical="center"/>
    </xf>
    <xf numFmtId="0" fontId="11" fillId="0" borderId="12" xfId="0" applyFont="1" applyBorder="1" applyAlignment="1" applyProtection="1">
      <alignment vertical="center"/>
    </xf>
    <xf numFmtId="0" fontId="11" fillId="0" borderId="10"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0" fontId="11" fillId="0" borderId="12" xfId="0" applyFont="1" applyBorder="1" applyAlignment="1" applyProtection="1">
      <alignment horizontal="left" vertical="top" wrapText="1"/>
      <protection locked="0"/>
    </xf>
    <xf numFmtId="0" fontId="17" fillId="5" borderId="20" xfId="0" applyFont="1" applyFill="1" applyBorder="1" applyAlignment="1" applyProtection="1">
      <alignment horizontal="center" vertical="center"/>
    </xf>
    <xf numFmtId="0" fontId="17" fillId="5" borderId="21" xfId="0" applyFont="1" applyFill="1" applyBorder="1" applyAlignment="1" applyProtection="1">
      <alignment horizontal="center" vertical="center"/>
    </xf>
    <xf numFmtId="10" fontId="18" fillId="5" borderId="22" xfId="0" applyNumberFormat="1" applyFont="1" applyFill="1" applyBorder="1" applyAlignment="1" applyProtection="1">
      <alignment horizontal="right" vertical="center"/>
    </xf>
    <xf numFmtId="10" fontId="18" fillId="5" borderId="23" xfId="0" applyNumberFormat="1" applyFont="1" applyFill="1" applyBorder="1" applyAlignment="1" applyProtection="1">
      <alignment horizontal="right" vertical="center"/>
    </xf>
    <xf numFmtId="10" fontId="18" fillId="5" borderId="18" xfId="0" applyNumberFormat="1" applyFont="1" applyFill="1" applyBorder="1" applyAlignment="1" applyProtection="1">
      <alignment horizontal="right" vertical="center"/>
    </xf>
    <xf numFmtId="10" fontId="18" fillId="5" borderId="19" xfId="0" applyNumberFormat="1" applyFont="1" applyFill="1" applyBorder="1" applyAlignment="1" applyProtection="1">
      <alignment horizontal="right" vertical="center"/>
    </xf>
    <xf numFmtId="0" fontId="13" fillId="0" borderId="10" xfId="0" quotePrefix="1" applyFont="1" applyBorder="1" applyAlignment="1" applyProtection="1">
      <alignment horizontal="left" vertical="center"/>
    </xf>
    <xf numFmtId="0" fontId="13" fillId="0" borderId="12" xfId="0" quotePrefix="1" applyFont="1" applyBorder="1" applyAlignment="1" applyProtection="1">
      <alignment horizontal="left" vertical="center"/>
    </xf>
    <xf numFmtId="0" fontId="13" fillId="0" borderId="16" xfId="0" quotePrefix="1" applyFont="1" applyBorder="1" applyAlignment="1" applyProtection="1">
      <alignment horizontal="left" vertical="center"/>
    </xf>
    <xf numFmtId="0" fontId="13" fillId="0" borderId="15" xfId="0" quotePrefix="1" applyFont="1" applyBorder="1" applyAlignment="1" applyProtection="1">
      <alignment horizontal="left" vertical="center"/>
    </xf>
    <xf numFmtId="0" fontId="13" fillId="0" borderId="24" xfId="0" quotePrefix="1" applyFont="1" applyBorder="1" applyAlignment="1" applyProtection="1">
      <alignment horizontal="left" vertical="center"/>
    </xf>
    <xf numFmtId="0" fontId="13" fillId="0" borderId="25" xfId="0" quotePrefix="1" applyFont="1" applyBorder="1" applyAlignment="1" applyProtection="1">
      <alignment horizontal="left" vertical="center"/>
    </xf>
    <xf numFmtId="0" fontId="13" fillId="0" borderId="25" xfId="0" applyFont="1" applyBorder="1" applyAlignment="1" applyProtection="1">
      <alignment horizontal="left" vertical="center"/>
    </xf>
    <xf numFmtId="0" fontId="13" fillId="0" borderId="26" xfId="0" quotePrefix="1" applyFont="1" applyBorder="1" applyAlignment="1" applyProtection="1">
      <alignment horizontal="left" vertical="center"/>
    </xf>
    <xf numFmtId="0" fontId="13" fillId="0" borderId="27" xfId="0" quotePrefix="1" applyFont="1" applyBorder="1" applyAlignment="1" applyProtection="1">
      <alignment horizontal="left" vertical="center"/>
    </xf>
  </cellXfs>
  <cellStyles count="2">
    <cellStyle name="Euro" xfId="1" xr:uid="{00000000-0005-0000-0000-000000000000}"/>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104775</xdr:colOff>
      <xdr:row>135</xdr:row>
      <xdr:rowOff>952500</xdr:rowOff>
    </xdr:from>
    <xdr:to>
      <xdr:col>2</xdr:col>
      <xdr:colOff>1807963</xdr:colOff>
      <xdr:row>135</xdr:row>
      <xdr:rowOff>1323975</xdr:rowOff>
    </xdr:to>
    <xdr:sp macro="" textlink="">
      <xdr:nvSpPr>
        <xdr:cNvPr id="2090" name="Rectangle 42">
          <a:extLst>
            <a:ext uri="{FF2B5EF4-FFF2-40B4-BE49-F238E27FC236}">
              <a16:creationId xmlns:a16="http://schemas.microsoft.com/office/drawing/2014/main" id="{00000000-0008-0000-0000-00002A080000}"/>
            </a:ext>
          </a:extLst>
        </xdr:cNvPr>
        <xdr:cNvSpPr>
          <a:spLocks noChangeArrowheads="1"/>
        </xdr:cNvSpPr>
      </xdr:nvSpPr>
      <xdr:spPr bwMode="auto">
        <a:xfrm>
          <a:off x="104775" y="40995600"/>
          <a:ext cx="2247900"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a:t>
          </a:r>
        </a:p>
        <a:p>
          <a:pPr algn="ctr" rtl="0">
            <a:defRPr sz="1000"/>
          </a:pPr>
          <a:r>
            <a:rPr lang="de-AT" sz="800" b="0" i="0" u="none" strike="noStrike" baseline="0">
              <a:solidFill>
                <a:srgbClr val="000000"/>
              </a:solidFill>
              <a:latin typeface="Arial"/>
              <a:cs typeface="Arial"/>
            </a:rPr>
            <a:t>Ort, Datum</a:t>
          </a:r>
          <a:endParaRPr lang="de-AT"/>
        </a:p>
      </xdr:txBody>
    </xdr:sp>
    <xdr:clientData/>
  </xdr:twoCellAnchor>
  <xdr:twoCellAnchor>
    <xdr:from>
      <xdr:col>2</xdr:col>
      <xdr:colOff>1948815</xdr:colOff>
      <xdr:row>135</xdr:row>
      <xdr:rowOff>571500</xdr:rowOff>
    </xdr:from>
    <xdr:to>
      <xdr:col>8</xdr:col>
      <xdr:colOff>255225</xdr:colOff>
      <xdr:row>135</xdr:row>
      <xdr:rowOff>1019175</xdr:rowOff>
    </xdr:to>
    <xdr:sp macro="" textlink="">
      <xdr:nvSpPr>
        <xdr:cNvPr id="2091" name="Rectangle 43">
          <a:extLst>
            <a:ext uri="{FF2B5EF4-FFF2-40B4-BE49-F238E27FC236}">
              <a16:creationId xmlns:a16="http://schemas.microsoft.com/office/drawing/2014/main" id="{00000000-0008-0000-0000-00002B080000}"/>
            </a:ext>
          </a:extLst>
        </xdr:cNvPr>
        <xdr:cNvSpPr>
          <a:spLocks noChangeArrowheads="1"/>
        </xdr:cNvSpPr>
      </xdr:nvSpPr>
      <xdr:spPr bwMode="auto">
        <a:xfrm>
          <a:off x="2486025" y="40614600"/>
          <a:ext cx="3400425" cy="4476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Rechtsgültige Unterfertigung, Vereins- bzw. Firmenstempel</a:t>
          </a:r>
          <a:endParaRPr lang="de-AT"/>
        </a:p>
      </xdr:txBody>
    </xdr:sp>
    <xdr:clientData/>
  </xdr:twoCellAnchor>
  <xdr:twoCellAnchor>
    <xdr:from>
      <xdr:col>2</xdr:col>
      <xdr:colOff>1960245</xdr:colOff>
      <xdr:row>135</xdr:row>
      <xdr:rowOff>1400175</xdr:rowOff>
    </xdr:from>
    <xdr:to>
      <xdr:col>8</xdr:col>
      <xdr:colOff>312572</xdr:colOff>
      <xdr:row>135</xdr:row>
      <xdr:rowOff>1764069</xdr:rowOff>
    </xdr:to>
    <xdr:sp macro="" textlink="">
      <xdr:nvSpPr>
        <xdr:cNvPr id="2092" name="Rectangle 44">
          <a:extLst>
            <a:ext uri="{FF2B5EF4-FFF2-40B4-BE49-F238E27FC236}">
              <a16:creationId xmlns:a16="http://schemas.microsoft.com/office/drawing/2014/main" id="{00000000-0008-0000-0000-00002C080000}"/>
            </a:ext>
          </a:extLst>
        </xdr:cNvPr>
        <xdr:cNvSpPr>
          <a:spLocks noChangeArrowheads="1"/>
        </xdr:cNvSpPr>
      </xdr:nvSpPr>
      <xdr:spPr bwMode="auto">
        <a:xfrm>
          <a:off x="2505075" y="41443275"/>
          <a:ext cx="3438525"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AT" sz="1000" b="0" i="0" u="none" strike="noStrike" baseline="0">
              <a:solidFill>
                <a:srgbClr val="000000"/>
              </a:solidFill>
              <a:latin typeface="Arial"/>
              <a:cs typeface="Arial"/>
            </a:rPr>
            <a:t>................................          ................................</a:t>
          </a:r>
        </a:p>
        <a:p>
          <a:pPr algn="ctr" rtl="0">
            <a:defRPr sz="1000"/>
          </a:pPr>
          <a:r>
            <a:rPr lang="de-AT" sz="800" b="0" i="0" u="none" strike="noStrike" baseline="0">
              <a:solidFill>
                <a:srgbClr val="000000"/>
              </a:solidFill>
              <a:latin typeface="Arial"/>
              <a:cs typeface="Arial"/>
            </a:rPr>
            <a:t>Unterfertiger (Name/n und Funktion/en in Blockbuchstaben)</a:t>
          </a:r>
          <a:endParaRPr lang="de-AT"/>
        </a:p>
      </xdr:txBody>
    </xdr:sp>
    <xdr:clientData/>
  </xdr:twoCellAnchor>
  <xdr:twoCellAnchor editAs="oneCell">
    <xdr:from>
      <xdr:col>4</xdr:col>
      <xdr:colOff>423598</xdr:colOff>
      <xdr:row>0</xdr:row>
      <xdr:rowOff>0</xdr:rowOff>
    </xdr:from>
    <xdr:to>
      <xdr:col>10</xdr:col>
      <xdr:colOff>0</xdr:colOff>
      <xdr:row>2</xdr:row>
      <xdr:rowOff>100203</xdr:rowOff>
    </xdr:to>
    <xdr:pic>
      <xdr:nvPicPr>
        <xdr:cNvPr id="2" name="Grafik 1" descr="Ein Bild, das Schrift, Text, Logo, weiß enthält.&#10;&#10;KI-generierte Inhalte können fehlerhaft sein.">
          <a:extLst>
            <a:ext uri="{FF2B5EF4-FFF2-40B4-BE49-F238E27FC236}">
              <a16:creationId xmlns:a16="http://schemas.microsoft.com/office/drawing/2014/main" id="{5391B0FD-7805-43EE-95DC-FBDED17FA9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7973" y="0"/>
          <a:ext cx="2306902" cy="79870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showGridLines="0" tabSelected="1" showRuler="0" zoomScale="120" zoomScaleNormal="120" workbookViewId="0">
      <selection activeCell="D11" sqref="D11:I11"/>
    </sheetView>
  </sheetViews>
  <sheetFormatPr baseColWidth="10" defaultColWidth="0" defaultRowHeight="0" customHeight="1" zeroHeight="1" x14ac:dyDescent="0.2"/>
  <cols>
    <col min="1" max="1" width="3.7109375" style="21" customWidth="1"/>
    <col min="2" max="2" width="4.42578125" style="21" customWidth="1"/>
    <col min="3" max="3" width="31.7109375" style="21" customWidth="1"/>
    <col min="4" max="6" width="9" style="21" customWidth="1"/>
    <col min="7" max="7" width="9.42578125" style="21" customWidth="1"/>
    <col min="8" max="8" width="6.28515625" style="53" customWidth="1"/>
    <col min="9" max="9" width="5.85546875" style="53" customWidth="1"/>
    <col min="10" max="10" width="1.28515625" style="21" customWidth="1"/>
    <col min="11" max="16384" width="11.5703125" style="21" hidden="1"/>
  </cols>
  <sheetData>
    <row r="1" spans="1:9" ht="36" customHeight="1" x14ac:dyDescent="0.25">
      <c r="A1" s="93"/>
    </row>
    <row r="2" spans="1:9" ht="18.75" customHeight="1" x14ac:dyDescent="0.25">
      <c r="A2" s="93"/>
    </row>
    <row r="3" spans="1:9" s="38" customFormat="1" ht="33.75" customHeight="1" x14ac:dyDescent="0.2">
      <c r="A3" s="19" t="s">
        <v>86</v>
      </c>
      <c r="B3" s="19"/>
      <c r="C3" s="94"/>
      <c r="D3" s="94"/>
      <c r="E3" s="94"/>
      <c r="F3" s="94"/>
      <c r="G3" s="94"/>
      <c r="H3" s="95"/>
      <c r="I3" s="52"/>
    </row>
    <row r="4" spans="1:9" ht="18" customHeight="1" x14ac:dyDescent="0.2">
      <c r="A4" s="16"/>
      <c r="B4" s="22" t="s">
        <v>48</v>
      </c>
      <c r="D4" s="20"/>
      <c r="E4" s="20"/>
      <c r="F4" s="20"/>
      <c r="G4" s="20"/>
    </row>
    <row r="5" spans="1:9" ht="7.9" customHeight="1" x14ac:dyDescent="0.2">
      <c r="A5" s="39"/>
      <c r="B5" s="40"/>
      <c r="D5" s="20"/>
      <c r="E5" s="20"/>
      <c r="F5" s="20"/>
      <c r="G5" s="20"/>
    </row>
    <row r="6" spans="1:9" ht="18" customHeight="1" x14ac:dyDescent="0.2">
      <c r="A6" s="16"/>
      <c r="B6" s="22" t="s">
        <v>49</v>
      </c>
      <c r="D6" s="20"/>
      <c r="E6" s="20"/>
      <c r="F6" s="20"/>
      <c r="G6" s="20"/>
      <c r="H6" s="96"/>
    </row>
    <row r="7" spans="1:9" ht="19.5" customHeight="1" x14ac:dyDescent="0.2"/>
    <row r="8" spans="1:9" ht="24" customHeight="1" x14ac:dyDescent="0.2">
      <c r="A8" s="101" t="s">
        <v>17</v>
      </c>
      <c r="B8" s="101"/>
      <c r="C8" s="101"/>
      <c r="D8" s="101"/>
      <c r="E8" s="101"/>
      <c r="F8" s="101"/>
      <c r="G8" s="101"/>
      <c r="H8" s="101"/>
      <c r="I8" s="101"/>
    </row>
    <row r="9" spans="1:9" ht="12.75" customHeight="1" x14ac:dyDescent="0.2">
      <c r="A9" s="24"/>
      <c r="B9" s="24"/>
      <c r="C9" s="25"/>
      <c r="D9" s="25"/>
      <c r="E9" s="25"/>
      <c r="F9" s="25"/>
      <c r="G9" s="23"/>
    </row>
    <row r="10" spans="1:9" ht="15" customHeight="1" x14ac:dyDescent="0.2">
      <c r="A10" s="123" t="s">
        <v>103</v>
      </c>
      <c r="B10" s="124"/>
      <c r="C10" s="124"/>
      <c r="D10" s="115"/>
      <c r="E10" s="116"/>
      <c r="F10" s="116"/>
      <c r="G10" s="116"/>
      <c r="H10" s="116"/>
      <c r="I10" s="117"/>
    </row>
    <row r="11" spans="1:9" ht="15" customHeight="1" x14ac:dyDescent="0.2">
      <c r="A11" s="121" t="s">
        <v>90</v>
      </c>
      <c r="B11" s="122"/>
      <c r="C11" s="122"/>
      <c r="D11" s="118"/>
      <c r="E11" s="119"/>
      <c r="F11" s="119"/>
      <c r="G11" s="119"/>
      <c r="H11" s="119"/>
      <c r="I11" s="120"/>
    </row>
    <row r="12" spans="1:9" ht="15" customHeight="1" x14ac:dyDescent="0.2">
      <c r="A12" s="125" t="s">
        <v>19</v>
      </c>
      <c r="B12" s="126"/>
      <c r="C12" s="127"/>
      <c r="D12" s="118"/>
      <c r="E12" s="119"/>
      <c r="F12" s="119"/>
      <c r="G12" s="119"/>
      <c r="H12" s="119"/>
      <c r="I12" s="120"/>
    </row>
    <row r="13" spans="1:9" ht="15" customHeight="1" x14ac:dyDescent="0.2">
      <c r="A13" s="125" t="s">
        <v>57</v>
      </c>
      <c r="B13" s="126"/>
      <c r="C13" s="127"/>
      <c r="D13" s="118"/>
      <c r="E13" s="119"/>
      <c r="F13" s="119"/>
      <c r="G13" s="119"/>
      <c r="H13" s="119"/>
      <c r="I13" s="120"/>
    </row>
    <row r="14" spans="1:9" ht="15" customHeight="1" x14ac:dyDescent="0.2">
      <c r="A14" s="125" t="s">
        <v>62</v>
      </c>
      <c r="B14" s="126"/>
      <c r="C14" s="127"/>
      <c r="D14" s="118"/>
      <c r="E14" s="119"/>
      <c r="F14" s="119"/>
      <c r="G14" s="119"/>
      <c r="H14" s="119"/>
      <c r="I14" s="120"/>
    </row>
    <row r="15" spans="1:9" ht="15" customHeight="1" x14ac:dyDescent="0.2">
      <c r="A15" s="26" t="s">
        <v>53</v>
      </c>
      <c r="B15" s="27"/>
      <c r="C15" s="28"/>
      <c r="D15" s="118"/>
      <c r="E15" s="119"/>
      <c r="F15" s="119"/>
      <c r="G15" s="119"/>
      <c r="H15" s="119"/>
      <c r="I15" s="120"/>
    </row>
    <row r="16" spans="1:9" ht="15" customHeight="1" x14ac:dyDescent="0.2">
      <c r="A16" s="125" t="s">
        <v>63</v>
      </c>
      <c r="B16" s="126"/>
      <c r="C16" s="127"/>
      <c r="D16" s="118"/>
      <c r="E16" s="119"/>
      <c r="F16" s="119"/>
      <c r="G16" s="119"/>
      <c r="H16" s="119"/>
      <c r="I16" s="120"/>
    </row>
    <row r="17" spans="1:9" ht="15" customHeight="1" x14ac:dyDescent="0.2">
      <c r="A17" s="125" t="s">
        <v>54</v>
      </c>
      <c r="B17" s="126"/>
      <c r="C17" s="127"/>
      <c r="D17" s="118"/>
      <c r="E17" s="119"/>
      <c r="F17" s="119"/>
      <c r="G17" s="119"/>
      <c r="H17" s="119"/>
      <c r="I17" s="120"/>
    </row>
    <row r="18" spans="1:9" ht="33.6" customHeight="1" x14ac:dyDescent="0.2">
      <c r="A18" s="125" t="s">
        <v>21</v>
      </c>
      <c r="B18" s="126"/>
      <c r="C18" s="127"/>
      <c r="D18" s="118"/>
      <c r="E18" s="119"/>
      <c r="F18" s="119"/>
      <c r="G18" s="119"/>
      <c r="H18" s="119"/>
      <c r="I18" s="120"/>
    </row>
    <row r="19" spans="1:9" ht="15" customHeight="1" x14ac:dyDescent="0.2">
      <c r="A19" s="125" t="s">
        <v>22</v>
      </c>
      <c r="B19" s="126"/>
      <c r="C19" s="127"/>
      <c r="D19" s="118"/>
      <c r="E19" s="119"/>
      <c r="F19" s="119"/>
      <c r="G19" s="119"/>
      <c r="H19" s="119"/>
      <c r="I19" s="120"/>
    </row>
    <row r="20" spans="1:9" ht="15" customHeight="1" x14ac:dyDescent="0.2">
      <c r="A20" s="164" t="s">
        <v>91</v>
      </c>
      <c r="B20" s="165"/>
      <c r="C20" s="166"/>
      <c r="D20" s="118"/>
      <c r="E20" s="119"/>
      <c r="F20" s="119"/>
      <c r="G20" s="119"/>
      <c r="H20" s="119"/>
      <c r="I20" s="120"/>
    </row>
    <row r="21" spans="1:9" ht="15" customHeight="1" x14ac:dyDescent="0.2">
      <c r="A21" s="164" t="s">
        <v>18</v>
      </c>
      <c r="B21" s="165"/>
      <c r="C21" s="166"/>
      <c r="D21" s="118"/>
      <c r="E21" s="119"/>
      <c r="F21" s="119"/>
      <c r="G21" s="119"/>
      <c r="H21" s="119"/>
      <c r="I21" s="120"/>
    </row>
    <row r="22" spans="1:9" ht="15" customHeight="1" x14ac:dyDescent="0.2">
      <c r="A22" s="164" t="s">
        <v>20</v>
      </c>
      <c r="B22" s="165"/>
      <c r="C22" s="166"/>
      <c r="D22" s="118"/>
      <c r="E22" s="119"/>
      <c r="F22" s="119"/>
      <c r="G22" s="119"/>
      <c r="H22" s="119"/>
      <c r="I22" s="120"/>
    </row>
    <row r="23" spans="1:9" ht="34.15" customHeight="1" x14ac:dyDescent="0.2">
      <c r="A23" s="164" t="s">
        <v>47</v>
      </c>
      <c r="B23" s="165"/>
      <c r="C23" s="166"/>
      <c r="D23" s="118"/>
      <c r="E23" s="119"/>
      <c r="F23" s="119"/>
      <c r="G23" s="119"/>
      <c r="H23" s="119"/>
      <c r="I23" s="120"/>
    </row>
    <row r="24" spans="1:9" ht="15" customHeight="1" x14ac:dyDescent="0.2">
      <c r="A24" s="164" t="s">
        <v>55</v>
      </c>
      <c r="B24" s="165"/>
      <c r="C24" s="166"/>
      <c r="D24" s="118"/>
      <c r="E24" s="119"/>
      <c r="F24" s="119"/>
      <c r="G24" s="119"/>
      <c r="H24" s="119"/>
      <c r="I24" s="120"/>
    </row>
    <row r="25" spans="1:9" ht="15" customHeight="1" x14ac:dyDescent="0.2">
      <c r="A25" s="125"/>
      <c r="B25" s="126"/>
      <c r="C25" s="127"/>
      <c r="D25" s="80">
        <v>2024</v>
      </c>
      <c r="E25" s="83" t="s">
        <v>104</v>
      </c>
      <c r="F25" s="80" t="s">
        <v>105</v>
      </c>
      <c r="G25" s="83">
        <v>2026</v>
      </c>
      <c r="H25" s="51" t="str">
        <f>IF(A4="x","Plan/Plan","Plan/Ist")</f>
        <v>Plan/Ist</v>
      </c>
      <c r="I25" s="51" t="str">
        <f>IF(A4="x","Plan/Plan","Plan/Ist")</f>
        <v>Plan/Ist</v>
      </c>
    </row>
    <row r="26" spans="1:9" ht="15" customHeight="1" x14ac:dyDescent="0.2">
      <c r="A26" s="125" t="s">
        <v>75</v>
      </c>
      <c r="B26" s="126"/>
      <c r="C26" s="127"/>
      <c r="D26" s="50"/>
      <c r="E26" s="50"/>
      <c r="F26" s="50"/>
      <c r="G26" s="50"/>
      <c r="H26" s="54">
        <f>IF($A$4="x",G26-E26,F26-E26)</f>
        <v>0</v>
      </c>
      <c r="I26" s="55" t="str">
        <f>IF(ISERROR(IF($A$4="x",(G26-E26)/E26,(F26-E26)/E26)),"",IF($A$4="x",(G26-E26)/E26,(F26-E26)/E26))</f>
        <v/>
      </c>
    </row>
    <row r="27" spans="1:9" ht="15" customHeight="1" x14ac:dyDescent="0.2">
      <c r="A27" s="125" t="s">
        <v>83</v>
      </c>
      <c r="B27" s="126"/>
      <c r="C27" s="127"/>
      <c r="D27" s="18"/>
      <c r="E27" s="18"/>
      <c r="F27" s="18"/>
      <c r="G27" s="18"/>
      <c r="H27" s="70">
        <f>IF($A$4="x",G27-E27,F27-E27)</f>
        <v>0</v>
      </c>
      <c r="I27" s="56" t="str">
        <f>IF(ISERROR(IF($A$4="x",(G27-E27)/E27,(F27-E27)/E27)),"",IF($A$4="x",(G27-E27)/E27,(F27-E27)/E27))</f>
        <v/>
      </c>
    </row>
    <row r="28" spans="1:9" ht="20.25" customHeight="1" x14ac:dyDescent="0.2">
      <c r="A28" s="41"/>
      <c r="B28" s="41"/>
      <c r="C28" s="41"/>
      <c r="D28" s="33"/>
      <c r="E28" s="33"/>
      <c r="F28" s="33"/>
      <c r="G28" s="33"/>
    </row>
    <row r="29" spans="1:9" ht="24" customHeight="1" x14ac:dyDescent="0.2">
      <c r="A29" s="101" t="s">
        <v>50</v>
      </c>
      <c r="B29" s="101"/>
      <c r="C29" s="101"/>
      <c r="D29" s="101"/>
      <c r="E29" s="101"/>
      <c r="F29" s="101"/>
      <c r="G29" s="101"/>
      <c r="H29" s="101"/>
      <c r="I29" s="101"/>
    </row>
    <row r="30" spans="1:9" ht="11.25" customHeight="1" x14ac:dyDescent="0.2">
      <c r="A30" s="41"/>
      <c r="B30" s="41"/>
      <c r="C30" s="41"/>
      <c r="D30" s="41"/>
      <c r="E30" s="41"/>
      <c r="F30" s="41"/>
      <c r="G30" s="41"/>
    </row>
    <row r="31" spans="1:9" ht="13.15" customHeight="1" x14ac:dyDescent="0.2">
      <c r="A31" s="41"/>
      <c r="B31" s="41"/>
      <c r="C31" s="41"/>
      <c r="D31" s="81">
        <f>D25</f>
        <v>2024</v>
      </c>
      <c r="E31" s="84" t="str">
        <f>E25</f>
        <v>PLAN 2025</v>
      </c>
      <c r="F31" s="81" t="str">
        <f>F25</f>
        <v>IST 2025</v>
      </c>
      <c r="G31" s="84">
        <f>G25</f>
        <v>2026</v>
      </c>
      <c r="H31" s="51" t="s">
        <v>60</v>
      </c>
      <c r="I31" s="51" t="s">
        <v>61</v>
      </c>
    </row>
    <row r="32" spans="1:9" ht="13.15" customHeight="1" x14ac:dyDescent="0.2">
      <c r="A32" s="125" t="s">
        <v>106</v>
      </c>
      <c r="B32" s="126"/>
      <c r="C32" s="127"/>
      <c r="D32" s="9"/>
      <c r="E32" s="9"/>
      <c r="F32" s="9"/>
      <c r="G32" s="9"/>
      <c r="H32" s="71">
        <f>IF($A$4="x",G32-E32,F32-E32)</f>
        <v>0</v>
      </c>
      <c r="I32" s="55" t="str">
        <f>IF(ISERROR(IF($A$4="x",(G32-E32)/E32,(F32-E32)/E32)),"",IF($A$4="x",(G32-E32)/E32,(F32-E32)/E32))</f>
        <v/>
      </c>
    </row>
    <row r="33" spans="1:9" ht="13.15" customHeight="1" x14ac:dyDescent="0.2">
      <c r="A33" s="125" t="s">
        <v>107</v>
      </c>
      <c r="B33" s="126"/>
      <c r="C33" s="127"/>
      <c r="D33" s="9"/>
      <c r="E33" s="9"/>
      <c r="F33" s="9"/>
      <c r="G33" s="9"/>
      <c r="H33" s="72">
        <f>IF($A$4="x",G33-E33,F33-E33)</f>
        <v>0</v>
      </c>
      <c r="I33" s="56" t="str">
        <f>IF(ISERROR(IF($A$4="x",(G33-E33)/E33,(F33-E33)/E33)),"",IF($A$4="x",(G33-E33)/E33,(F33-E33)/E33))</f>
        <v/>
      </c>
    </row>
    <row r="34" spans="1:9" ht="21" customHeight="1" x14ac:dyDescent="0.2">
      <c r="A34" s="29"/>
      <c r="B34" s="29"/>
      <c r="C34" s="29"/>
      <c r="D34" s="33"/>
      <c r="E34" s="33"/>
      <c r="F34" s="33"/>
      <c r="G34" s="33"/>
    </row>
    <row r="35" spans="1:9" ht="24" customHeight="1" x14ac:dyDescent="0.2">
      <c r="A35" s="101" t="s">
        <v>51</v>
      </c>
      <c r="B35" s="101"/>
      <c r="C35" s="101"/>
      <c r="D35" s="101"/>
      <c r="E35" s="101"/>
      <c r="F35" s="101"/>
      <c r="G35" s="101"/>
      <c r="H35" s="101"/>
      <c r="I35" s="101"/>
    </row>
    <row r="36" spans="1:9" ht="11.25" customHeight="1" x14ac:dyDescent="0.2">
      <c r="A36" s="42"/>
      <c r="B36" s="42"/>
      <c r="C36" s="43"/>
      <c r="D36" s="43"/>
      <c r="E36" s="43"/>
      <c r="F36" s="43"/>
      <c r="G36" s="43"/>
    </row>
    <row r="37" spans="1:9" ht="13.15" customHeight="1" x14ac:dyDescent="0.2">
      <c r="A37" s="31"/>
      <c r="B37" s="31"/>
      <c r="C37" s="43"/>
      <c r="D37" s="81">
        <f>D25</f>
        <v>2024</v>
      </c>
      <c r="E37" s="84" t="str">
        <f>E25</f>
        <v>PLAN 2025</v>
      </c>
      <c r="F37" s="81" t="str">
        <f>F25</f>
        <v>IST 2025</v>
      </c>
      <c r="G37" s="84">
        <f>G25</f>
        <v>2026</v>
      </c>
      <c r="H37" s="51" t="s">
        <v>60</v>
      </c>
      <c r="I37" s="51" t="s">
        <v>61</v>
      </c>
    </row>
    <row r="38" spans="1:9" ht="12.75" x14ac:dyDescent="0.2">
      <c r="A38" s="145" t="s">
        <v>84</v>
      </c>
      <c r="B38" s="145"/>
      <c r="C38" s="145"/>
      <c r="D38" s="10"/>
      <c r="E38" s="10"/>
      <c r="F38" s="10"/>
      <c r="G38" s="10"/>
      <c r="H38" s="73">
        <f t="shared" ref="H38:H44" si="0">IF($A$4="x",G38-E38,F38-E38)</f>
        <v>0</v>
      </c>
      <c r="I38" s="58" t="str">
        <f t="shared" ref="I38:I44" si="1">IF(ISERROR(IF($A$4="x",(G38-E38)/E38,(F38-E38)/E38)),"",IF($A$4="x",(G38-E38)/E38,(F38-E38)/E38))</f>
        <v/>
      </c>
    </row>
    <row r="39" spans="1:9" ht="12.75" x14ac:dyDescent="0.2">
      <c r="A39" s="129" t="s">
        <v>37</v>
      </c>
      <c r="B39" s="129"/>
      <c r="C39" s="129"/>
      <c r="D39" s="13"/>
      <c r="E39" s="13"/>
      <c r="F39" s="13"/>
      <c r="G39" s="13"/>
      <c r="H39" s="74">
        <f t="shared" si="0"/>
        <v>0</v>
      </c>
      <c r="I39" s="59" t="str">
        <f t="shared" si="1"/>
        <v/>
      </c>
    </row>
    <row r="40" spans="1:9" ht="12.75" x14ac:dyDescent="0.2">
      <c r="A40" s="129" t="s">
        <v>39</v>
      </c>
      <c r="B40" s="129"/>
      <c r="C40" s="129"/>
      <c r="D40" s="13"/>
      <c r="E40" s="13"/>
      <c r="F40" s="13"/>
      <c r="G40" s="13"/>
      <c r="H40" s="74">
        <f t="shared" si="0"/>
        <v>0</v>
      </c>
      <c r="I40" s="59" t="str">
        <f t="shared" si="1"/>
        <v/>
      </c>
    </row>
    <row r="41" spans="1:9" ht="12.75" x14ac:dyDescent="0.2">
      <c r="A41" s="129" t="s">
        <v>38</v>
      </c>
      <c r="B41" s="129"/>
      <c r="C41" s="129"/>
      <c r="D41" s="13"/>
      <c r="E41" s="13"/>
      <c r="F41" s="13"/>
      <c r="G41" s="13"/>
      <c r="H41" s="74">
        <f t="shared" si="0"/>
        <v>0</v>
      </c>
      <c r="I41" s="59" t="str">
        <f t="shared" si="1"/>
        <v/>
      </c>
    </row>
    <row r="42" spans="1:9" ht="12.75" x14ac:dyDescent="0.2">
      <c r="A42" s="129" t="s">
        <v>40</v>
      </c>
      <c r="B42" s="129"/>
      <c r="C42" s="129"/>
      <c r="D42" s="13"/>
      <c r="E42" s="13"/>
      <c r="F42" s="13"/>
      <c r="G42" s="13"/>
      <c r="H42" s="74">
        <f t="shared" si="0"/>
        <v>0</v>
      </c>
      <c r="I42" s="59" t="str">
        <f t="shared" si="1"/>
        <v/>
      </c>
    </row>
    <row r="43" spans="1:9" ht="12.75" x14ac:dyDescent="0.2">
      <c r="A43" s="129" t="s">
        <v>41</v>
      </c>
      <c r="B43" s="129"/>
      <c r="C43" s="129"/>
      <c r="D43" s="13"/>
      <c r="E43" s="13"/>
      <c r="F43" s="13"/>
      <c r="G43" s="13"/>
      <c r="H43" s="74">
        <f t="shared" si="0"/>
        <v>0</v>
      </c>
      <c r="I43" s="59" t="str">
        <f t="shared" si="1"/>
        <v/>
      </c>
    </row>
    <row r="44" spans="1:9" ht="12.75" x14ac:dyDescent="0.2">
      <c r="A44" s="144" t="s">
        <v>42</v>
      </c>
      <c r="B44" s="144"/>
      <c r="C44" s="144"/>
      <c r="D44" s="14"/>
      <c r="E44" s="14"/>
      <c r="F44" s="14"/>
      <c r="G44" s="14"/>
      <c r="H44" s="75">
        <f t="shared" si="0"/>
        <v>0</v>
      </c>
      <c r="I44" s="60" t="str">
        <f t="shared" si="1"/>
        <v/>
      </c>
    </row>
    <row r="45" spans="1:9" ht="15.6" customHeight="1" x14ac:dyDescent="0.2">
      <c r="A45" s="44"/>
      <c r="B45" s="44"/>
      <c r="C45" s="44"/>
      <c r="D45" s="45"/>
      <c r="E45" s="45"/>
      <c r="F45" s="45"/>
      <c r="G45" s="45"/>
    </row>
    <row r="46" spans="1:9" ht="25.15" customHeight="1" x14ac:dyDescent="0.2">
      <c r="A46" s="101" t="s">
        <v>52</v>
      </c>
      <c r="B46" s="101"/>
      <c r="C46" s="101"/>
      <c r="D46" s="101"/>
      <c r="E46" s="101"/>
      <c r="F46" s="101"/>
      <c r="G46" s="101"/>
      <c r="H46" s="101"/>
      <c r="I46" s="101"/>
    </row>
    <row r="47" spans="1:9" ht="11.25" customHeight="1" x14ac:dyDescent="0.2">
      <c r="A47" s="46"/>
      <c r="B47" s="46"/>
      <c r="C47" s="47"/>
      <c r="D47" s="43"/>
      <c r="E47" s="43"/>
      <c r="F47" s="43"/>
      <c r="G47" s="43"/>
    </row>
    <row r="48" spans="1:9" ht="12.75" x14ac:dyDescent="0.2">
      <c r="A48" s="30"/>
      <c r="B48" s="30"/>
      <c r="C48" s="1"/>
      <c r="D48" s="82">
        <f>D25</f>
        <v>2024</v>
      </c>
      <c r="E48" s="85" t="str">
        <f>E25</f>
        <v>PLAN 2025</v>
      </c>
      <c r="F48" s="82" t="str">
        <f>F25</f>
        <v>IST 2025</v>
      </c>
      <c r="G48" s="85">
        <f>G25</f>
        <v>2026</v>
      </c>
      <c r="H48" s="51" t="s">
        <v>60</v>
      </c>
      <c r="I48" s="51" t="s">
        <v>61</v>
      </c>
    </row>
    <row r="49" spans="1:9" ht="12.6" customHeight="1" x14ac:dyDescent="0.2">
      <c r="A49" s="176">
        <v>4093</v>
      </c>
      <c r="B49" s="177"/>
      <c r="C49" s="3" t="s">
        <v>16</v>
      </c>
      <c r="D49" s="9"/>
      <c r="E49" s="9"/>
      <c r="F49" s="9"/>
      <c r="G49" s="9"/>
      <c r="H49" s="76">
        <f t="shared" ref="H49:H110" si="2">IF($A$4="x",G49-E49,F49-E49)</f>
        <v>0</v>
      </c>
      <c r="I49" s="55" t="str">
        <f t="shared" ref="I49:I110" si="3">IF(ISERROR(IF($A$4="x",(G49-E49)/E49,(F49-E49)/E49)),"",IF($A$4="x",(G49-E49)/E49,(F49-E49)/E49))</f>
        <v/>
      </c>
    </row>
    <row r="50" spans="1:9" ht="12.6" customHeight="1" x14ac:dyDescent="0.2">
      <c r="A50" s="178">
        <v>4091</v>
      </c>
      <c r="B50" s="179"/>
      <c r="C50" s="3" t="s">
        <v>14</v>
      </c>
      <c r="D50" s="9"/>
      <c r="E50" s="9"/>
      <c r="F50" s="9"/>
      <c r="G50" s="9"/>
      <c r="H50" s="76">
        <f t="shared" si="2"/>
        <v>0</v>
      </c>
      <c r="I50" s="55" t="str">
        <f t="shared" si="3"/>
        <v/>
      </c>
    </row>
    <row r="51" spans="1:9" ht="12.6" customHeight="1" x14ac:dyDescent="0.2">
      <c r="A51" s="180">
        <v>4130</v>
      </c>
      <c r="B51" s="181"/>
      <c r="C51" s="98" t="s">
        <v>108</v>
      </c>
      <c r="D51" s="10"/>
      <c r="E51" s="10"/>
      <c r="F51" s="10"/>
      <c r="G51" s="10"/>
      <c r="H51" s="77">
        <f t="shared" si="2"/>
        <v>0</v>
      </c>
      <c r="I51" s="62" t="str">
        <f t="shared" si="3"/>
        <v/>
      </c>
    </row>
    <row r="52" spans="1:9" ht="12.6" customHeight="1" x14ac:dyDescent="0.2">
      <c r="A52" s="162">
        <v>4131</v>
      </c>
      <c r="B52" s="163"/>
      <c r="C52" s="97" t="s">
        <v>94</v>
      </c>
      <c r="D52" s="13"/>
      <c r="E52" s="13"/>
      <c r="F52" s="13"/>
      <c r="G52" s="13"/>
      <c r="H52" s="74">
        <f t="shared" si="2"/>
        <v>0</v>
      </c>
      <c r="I52" s="59" t="str">
        <f t="shared" si="3"/>
        <v/>
      </c>
    </row>
    <row r="53" spans="1:9" ht="12.6" customHeight="1" x14ac:dyDescent="0.2">
      <c r="A53" s="162">
        <v>4100</v>
      </c>
      <c r="B53" s="163"/>
      <c r="C53" s="99" t="s">
        <v>92</v>
      </c>
      <c r="D53" s="13"/>
      <c r="E53" s="13"/>
      <c r="F53" s="13"/>
      <c r="G53" s="13"/>
      <c r="H53" s="74">
        <f t="shared" si="2"/>
        <v>0</v>
      </c>
      <c r="I53" s="59" t="str">
        <f t="shared" si="3"/>
        <v/>
      </c>
    </row>
    <row r="54" spans="1:9" ht="12.6" customHeight="1" x14ac:dyDescent="0.2">
      <c r="A54" s="162">
        <v>4101</v>
      </c>
      <c r="B54" s="163"/>
      <c r="C54" s="99" t="s">
        <v>93</v>
      </c>
      <c r="D54" s="13"/>
      <c r="E54" s="13"/>
      <c r="F54" s="13"/>
      <c r="G54" s="13"/>
      <c r="H54" s="74">
        <f t="shared" si="2"/>
        <v>0</v>
      </c>
      <c r="I54" s="59" t="str">
        <f t="shared" si="3"/>
        <v/>
      </c>
    </row>
    <row r="55" spans="1:9" ht="12.6" customHeight="1" x14ac:dyDescent="0.2">
      <c r="A55" s="162">
        <v>4110</v>
      </c>
      <c r="B55" s="163"/>
      <c r="C55" s="97" t="s">
        <v>95</v>
      </c>
      <c r="D55" s="13"/>
      <c r="E55" s="13"/>
      <c r="F55" s="13"/>
      <c r="G55" s="13"/>
      <c r="H55" s="74">
        <f t="shared" si="2"/>
        <v>0</v>
      </c>
      <c r="I55" s="59" t="str">
        <f t="shared" si="3"/>
        <v/>
      </c>
    </row>
    <row r="56" spans="1:9" ht="12.6" customHeight="1" x14ac:dyDescent="0.2">
      <c r="A56" s="162">
        <v>4140</v>
      </c>
      <c r="B56" s="163"/>
      <c r="C56" s="2" t="s">
        <v>87</v>
      </c>
      <c r="D56" s="13"/>
      <c r="E56" s="13"/>
      <c r="F56" s="13"/>
      <c r="G56" s="13"/>
      <c r="H56" s="74">
        <f t="shared" si="2"/>
        <v>0</v>
      </c>
      <c r="I56" s="59" t="str">
        <f t="shared" si="3"/>
        <v/>
      </c>
    </row>
    <row r="57" spans="1:9" ht="12.6" customHeight="1" x14ac:dyDescent="0.2">
      <c r="A57" s="162">
        <v>4150</v>
      </c>
      <c r="B57" s="163"/>
      <c r="C57" s="2" t="s">
        <v>88</v>
      </c>
      <c r="D57" s="13"/>
      <c r="E57" s="13"/>
      <c r="F57" s="13"/>
      <c r="G57" s="13"/>
      <c r="H57" s="74">
        <f t="shared" si="2"/>
        <v>0</v>
      </c>
      <c r="I57" s="59" t="str">
        <f t="shared" si="3"/>
        <v/>
      </c>
    </row>
    <row r="58" spans="1:9" ht="12.6" customHeight="1" x14ac:dyDescent="0.2">
      <c r="A58" s="162">
        <v>4160</v>
      </c>
      <c r="B58" s="163"/>
      <c r="C58" s="97" t="s">
        <v>96</v>
      </c>
      <c r="D58" s="13"/>
      <c r="E58" s="13"/>
      <c r="F58" s="13"/>
      <c r="G58" s="13"/>
      <c r="H58" s="74">
        <f t="shared" si="2"/>
        <v>0</v>
      </c>
      <c r="I58" s="59" t="str">
        <f t="shared" si="3"/>
        <v/>
      </c>
    </row>
    <row r="59" spans="1:9" ht="12.6" customHeight="1" x14ac:dyDescent="0.2">
      <c r="A59" s="183">
        <v>4221</v>
      </c>
      <c r="B59" s="184"/>
      <c r="C59" s="4" t="s">
        <v>89</v>
      </c>
      <c r="D59" s="14"/>
      <c r="E59" s="14"/>
      <c r="F59" s="14"/>
      <c r="G59" s="14"/>
      <c r="H59" s="75">
        <f t="shared" si="2"/>
        <v>0</v>
      </c>
      <c r="I59" s="60" t="str">
        <f t="shared" si="3"/>
        <v/>
      </c>
    </row>
    <row r="60" spans="1:9" ht="12.6" customHeight="1" x14ac:dyDescent="0.2">
      <c r="A60" s="180">
        <v>4300</v>
      </c>
      <c r="B60" s="181"/>
      <c r="C60" s="5" t="s">
        <v>23</v>
      </c>
      <c r="D60" s="11"/>
      <c r="E60" s="11"/>
      <c r="F60" s="11"/>
      <c r="G60" s="11"/>
      <c r="H60" s="77">
        <f t="shared" si="2"/>
        <v>0</v>
      </c>
      <c r="I60" s="62" t="str">
        <f t="shared" si="3"/>
        <v/>
      </c>
    </row>
    <row r="61" spans="1:9" ht="12.6" customHeight="1" x14ac:dyDescent="0.2">
      <c r="A61" s="162">
        <v>4301</v>
      </c>
      <c r="B61" s="163"/>
      <c r="C61" s="2" t="s">
        <v>25</v>
      </c>
      <c r="D61" s="13"/>
      <c r="E61" s="13"/>
      <c r="F61" s="13"/>
      <c r="G61" s="13"/>
      <c r="H61" s="74">
        <f t="shared" si="2"/>
        <v>0</v>
      </c>
      <c r="I61" s="59" t="str">
        <f t="shared" si="3"/>
        <v/>
      </c>
    </row>
    <row r="62" spans="1:9" ht="12.6" customHeight="1" x14ac:dyDescent="0.2">
      <c r="A62" s="162">
        <v>4002</v>
      </c>
      <c r="B62" s="163"/>
      <c r="C62" s="6" t="s">
        <v>27</v>
      </c>
      <c r="D62" s="15"/>
      <c r="E62" s="15"/>
      <c r="F62" s="15"/>
      <c r="G62" s="15"/>
      <c r="H62" s="74">
        <f t="shared" si="2"/>
        <v>0</v>
      </c>
      <c r="I62" s="59" t="str">
        <f t="shared" si="3"/>
        <v/>
      </c>
    </row>
    <row r="63" spans="1:9" ht="12.6" customHeight="1" x14ac:dyDescent="0.2">
      <c r="A63" s="162">
        <v>4003</v>
      </c>
      <c r="B63" s="163"/>
      <c r="C63" s="6" t="s">
        <v>59</v>
      </c>
      <c r="D63" s="15"/>
      <c r="E63" s="15"/>
      <c r="F63" s="15"/>
      <c r="G63" s="15"/>
      <c r="H63" s="74">
        <f t="shared" si="2"/>
        <v>0</v>
      </c>
      <c r="I63" s="59" t="str">
        <f t="shared" si="3"/>
        <v/>
      </c>
    </row>
    <row r="64" spans="1:9" ht="12.6" customHeight="1" x14ac:dyDescent="0.2">
      <c r="A64" s="162">
        <v>4600</v>
      </c>
      <c r="B64" s="163"/>
      <c r="C64" s="6" t="s">
        <v>24</v>
      </c>
      <c r="D64" s="15"/>
      <c r="E64" s="15"/>
      <c r="F64" s="15"/>
      <c r="G64" s="15"/>
      <c r="H64" s="74">
        <f t="shared" si="2"/>
        <v>0</v>
      </c>
      <c r="I64" s="59" t="str">
        <f t="shared" si="3"/>
        <v/>
      </c>
    </row>
    <row r="65" spans="1:9" ht="12.6" customHeight="1" x14ac:dyDescent="0.2">
      <c r="A65" s="183">
        <v>4901</v>
      </c>
      <c r="B65" s="184"/>
      <c r="C65" s="4" t="s">
        <v>26</v>
      </c>
      <c r="D65" s="14"/>
      <c r="E65" s="14"/>
      <c r="F65" s="14"/>
      <c r="G65" s="14"/>
      <c r="H65" s="78">
        <f t="shared" si="2"/>
        <v>0</v>
      </c>
      <c r="I65" s="61" t="str">
        <f t="shared" si="3"/>
        <v/>
      </c>
    </row>
    <row r="66" spans="1:9" ht="12.6" customHeight="1" x14ac:dyDescent="0.2">
      <c r="A66" s="106" t="s">
        <v>70</v>
      </c>
      <c r="B66" s="107"/>
      <c r="C66" s="108"/>
      <c r="D66" s="32">
        <f>SUM(D49:D65)</f>
        <v>0</v>
      </c>
      <c r="E66" s="32">
        <f>SUM(E49:E65)</f>
        <v>0</v>
      </c>
      <c r="F66" s="32">
        <f>SUM(F49:F65)</f>
        <v>0</v>
      </c>
      <c r="G66" s="32">
        <f>SUM(G49:G65)</f>
        <v>0</v>
      </c>
      <c r="H66" s="76">
        <f t="shared" si="2"/>
        <v>0</v>
      </c>
      <c r="I66" s="55" t="str">
        <f t="shared" si="3"/>
        <v/>
      </c>
    </row>
    <row r="67" spans="1:9" ht="12.6" customHeight="1" x14ac:dyDescent="0.2">
      <c r="A67" s="130">
        <v>6010</v>
      </c>
      <c r="B67" s="182"/>
      <c r="C67" s="64" t="s">
        <v>76</v>
      </c>
      <c r="D67" s="11"/>
      <c r="E67" s="11"/>
      <c r="F67" s="11"/>
      <c r="G67" s="11"/>
      <c r="H67" s="77">
        <f t="shared" si="2"/>
        <v>0</v>
      </c>
      <c r="I67" s="62" t="str">
        <f t="shared" si="3"/>
        <v/>
      </c>
    </row>
    <row r="68" spans="1:9" ht="12.6" customHeight="1" x14ac:dyDescent="0.2">
      <c r="A68" s="160">
        <v>6400</v>
      </c>
      <c r="B68" s="161"/>
      <c r="C68" s="2" t="s">
        <v>0</v>
      </c>
      <c r="D68" s="13"/>
      <c r="E68" s="13"/>
      <c r="F68" s="13"/>
      <c r="G68" s="13"/>
      <c r="H68" s="74">
        <f t="shared" si="2"/>
        <v>0</v>
      </c>
      <c r="I68" s="59" t="str">
        <f t="shared" si="3"/>
        <v/>
      </c>
    </row>
    <row r="69" spans="1:9" ht="12.6" customHeight="1" x14ac:dyDescent="0.2">
      <c r="A69" s="160">
        <v>6420</v>
      </c>
      <c r="B69" s="161"/>
      <c r="C69" s="2" t="s">
        <v>77</v>
      </c>
      <c r="D69" s="13"/>
      <c r="E69" s="13"/>
      <c r="F69" s="13"/>
      <c r="G69" s="13"/>
      <c r="H69" s="74">
        <f t="shared" si="2"/>
        <v>0</v>
      </c>
      <c r="I69" s="59" t="str">
        <f t="shared" si="3"/>
        <v/>
      </c>
    </row>
    <row r="70" spans="1:9" ht="12.6" customHeight="1" x14ac:dyDescent="0.2">
      <c r="A70" s="160">
        <v>6700</v>
      </c>
      <c r="B70" s="161"/>
      <c r="C70" s="2" t="s">
        <v>78</v>
      </c>
      <c r="D70" s="13"/>
      <c r="E70" s="13"/>
      <c r="F70" s="13"/>
      <c r="G70" s="13"/>
      <c r="H70" s="74">
        <f t="shared" si="2"/>
        <v>0</v>
      </c>
      <c r="I70" s="59" t="str">
        <f t="shared" si="3"/>
        <v/>
      </c>
    </row>
    <row r="71" spans="1:9" ht="12.6" customHeight="1" x14ac:dyDescent="0.2">
      <c r="A71" s="160">
        <v>6800</v>
      </c>
      <c r="B71" s="161"/>
      <c r="C71" s="2" t="s">
        <v>1</v>
      </c>
      <c r="D71" s="13"/>
      <c r="E71" s="13"/>
      <c r="F71" s="13"/>
      <c r="G71" s="13"/>
      <c r="H71" s="74">
        <f t="shared" si="2"/>
        <v>0</v>
      </c>
      <c r="I71" s="59" t="str">
        <f t="shared" si="3"/>
        <v/>
      </c>
    </row>
    <row r="72" spans="1:9" ht="12.6" customHeight="1" x14ac:dyDescent="0.2">
      <c r="A72" s="102">
        <v>6900</v>
      </c>
      <c r="B72" s="103"/>
      <c r="C72" s="4" t="s">
        <v>2</v>
      </c>
      <c r="D72" s="14"/>
      <c r="E72" s="14"/>
      <c r="F72" s="14"/>
      <c r="G72" s="14"/>
      <c r="H72" s="78">
        <f t="shared" si="2"/>
        <v>0</v>
      </c>
      <c r="I72" s="61" t="str">
        <f t="shared" si="3"/>
        <v/>
      </c>
    </row>
    <row r="73" spans="1:9" ht="12.6" customHeight="1" x14ac:dyDescent="0.2">
      <c r="A73" s="106" t="s">
        <v>32</v>
      </c>
      <c r="B73" s="107"/>
      <c r="C73" s="108"/>
      <c r="D73" s="32">
        <f>SUM(D67:D72)</f>
        <v>0</v>
      </c>
      <c r="E73" s="32">
        <f>SUM(E67:E72)</f>
        <v>0</v>
      </c>
      <c r="F73" s="32">
        <f>SUM(F67:F72)</f>
        <v>0</v>
      </c>
      <c r="G73" s="32">
        <f>SUM(G67:G72)</f>
        <v>0</v>
      </c>
      <c r="H73" s="76">
        <f t="shared" si="2"/>
        <v>0</v>
      </c>
      <c r="I73" s="55" t="str">
        <f t="shared" si="3"/>
        <v/>
      </c>
    </row>
    <row r="74" spans="1:9" ht="12.6" customHeight="1" x14ac:dyDescent="0.2">
      <c r="A74" s="104">
        <v>5100</v>
      </c>
      <c r="B74" s="105"/>
      <c r="C74" s="5" t="s">
        <v>3</v>
      </c>
      <c r="D74" s="11"/>
      <c r="E74" s="11"/>
      <c r="F74" s="11"/>
      <c r="G74" s="11"/>
      <c r="H74" s="77">
        <f t="shared" si="2"/>
        <v>0</v>
      </c>
      <c r="I74" s="62" t="str">
        <f t="shared" si="3"/>
        <v/>
      </c>
    </row>
    <row r="75" spans="1:9" ht="12.6" customHeight="1" x14ac:dyDescent="0.2">
      <c r="A75" s="160">
        <v>5200</v>
      </c>
      <c r="B75" s="161"/>
      <c r="C75" s="2" t="s">
        <v>79</v>
      </c>
      <c r="D75" s="13"/>
      <c r="E75" s="13"/>
      <c r="F75" s="13"/>
      <c r="G75" s="13"/>
      <c r="H75" s="74">
        <f t="shared" si="2"/>
        <v>0</v>
      </c>
      <c r="I75" s="59" t="str">
        <f t="shared" si="3"/>
        <v/>
      </c>
    </row>
    <row r="76" spans="1:9" ht="12.6" customHeight="1" x14ac:dyDescent="0.2">
      <c r="A76" s="160">
        <v>5600</v>
      </c>
      <c r="B76" s="161"/>
      <c r="C76" s="2" t="s">
        <v>28</v>
      </c>
      <c r="D76" s="13"/>
      <c r="E76" s="13"/>
      <c r="F76" s="13"/>
      <c r="G76" s="13"/>
      <c r="H76" s="74">
        <f t="shared" si="2"/>
        <v>0</v>
      </c>
      <c r="I76" s="59" t="str">
        <f t="shared" si="3"/>
        <v/>
      </c>
    </row>
    <row r="77" spans="1:9" ht="12.6" customHeight="1" x14ac:dyDescent="0.2">
      <c r="A77" s="160">
        <v>7000</v>
      </c>
      <c r="B77" s="161"/>
      <c r="C77" s="2" t="s">
        <v>85</v>
      </c>
      <c r="D77" s="13"/>
      <c r="E77" s="13"/>
      <c r="F77" s="13"/>
      <c r="G77" s="13"/>
      <c r="H77" s="74">
        <f t="shared" si="2"/>
        <v>0</v>
      </c>
      <c r="I77" s="59" t="str">
        <f t="shared" si="3"/>
        <v/>
      </c>
    </row>
    <row r="78" spans="1:9" ht="12.6" customHeight="1" x14ac:dyDescent="0.2">
      <c r="A78" s="160">
        <v>7200</v>
      </c>
      <c r="B78" s="161"/>
      <c r="C78" s="2" t="s">
        <v>4</v>
      </c>
      <c r="D78" s="13"/>
      <c r="E78" s="13"/>
      <c r="F78" s="13"/>
      <c r="G78" s="13"/>
      <c r="H78" s="74">
        <f t="shared" si="2"/>
        <v>0</v>
      </c>
      <c r="I78" s="59" t="str">
        <f t="shared" si="3"/>
        <v/>
      </c>
    </row>
    <row r="79" spans="1:9" ht="12.6" customHeight="1" x14ac:dyDescent="0.2">
      <c r="A79" s="160">
        <v>7210</v>
      </c>
      <c r="B79" s="161"/>
      <c r="C79" s="2" t="s">
        <v>5</v>
      </c>
      <c r="D79" s="13"/>
      <c r="E79" s="13"/>
      <c r="F79" s="13"/>
      <c r="G79" s="13"/>
      <c r="H79" s="74">
        <f t="shared" si="2"/>
        <v>0</v>
      </c>
      <c r="I79" s="59" t="str">
        <f t="shared" si="3"/>
        <v/>
      </c>
    </row>
    <row r="80" spans="1:9" ht="12.6" customHeight="1" x14ac:dyDescent="0.2">
      <c r="A80" s="160">
        <v>7230</v>
      </c>
      <c r="B80" s="161"/>
      <c r="C80" s="2" t="s">
        <v>80</v>
      </c>
      <c r="D80" s="13"/>
      <c r="E80" s="13"/>
      <c r="F80" s="13"/>
      <c r="G80" s="13"/>
      <c r="H80" s="74">
        <f t="shared" si="2"/>
        <v>0</v>
      </c>
      <c r="I80" s="59" t="str">
        <f t="shared" si="3"/>
        <v/>
      </c>
    </row>
    <row r="81" spans="1:9" ht="12.6" customHeight="1" x14ac:dyDescent="0.2">
      <c r="A81" s="160">
        <v>7310</v>
      </c>
      <c r="B81" s="161"/>
      <c r="C81" s="2" t="s">
        <v>6</v>
      </c>
      <c r="D81" s="13"/>
      <c r="E81" s="13"/>
      <c r="F81" s="13"/>
      <c r="G81" s="13"/>
      <c r="H81" s="74">
        <f t="shared" si="2"/>
        <v>0</v>
      </c>
      <c r="I81" s="59" t="str">
        <f t="shared" si="3"/>
        <v/>
      </c>
    </row>
    <row r="82" spans="1:9" ht="12.6" customHeight="1" x14ac:dyDescent="0.2">
      <c r="A82" s="160">
        <v>7320</v>
      </c>
      <c r="B82" s="161"/>
      <c r="C82" s="2" t="s">
        <v>7</v>
      </c>
      <c r="D82" s="13"/>
      <c r="E82" s="13"/>
      <c r="F82" s="13"/>
      <c r="G82" s="13"/>
      <c r="H82" s="74">
        <f t="shared" si="2"/>
        <v>0</v>
      </c>
      <c r="I82" s="59" t="str">
        <f t="shared" si="3"/>
        <v/>
      </c>
    </row>
    <row r="83" spans="1:9" ht="12.6" customHeight="1" x14ac:dyDescent="0.2">
      <c r="A83" s="160">
        <v>7410</v>
      </c>
      <c r="B83" s="161"/>
      <c r="C83" s="2" t="s">
        <v>81</v>
      </c>
      <c r="D83" s="13"/>
      <c r="E83" s="13"/>
      <c r="F83" s="13"/>
      <c r="G83" s="13"/>
      <c r="H83" s="74">
        <f t="shared" si="2"/>
        <v>0</v>
      </c>
      <c r="I83" s="59" t="str">
        <f t="shared" si="3"/>
        <v/>
      </c>
    </row>
    <row r="84" spans="1:9" ht="12.6" customHeight="1" x14ac:dyDescent="0.2">
      <c r="A84" s="160">
        <v>7420</v>
      </c>
      <c r="B84" s="161"/>
      <c r="C84" s="2" t="s">
        <v>8</v>
      </c>
      <c r="D84" s="13"/>
      <c r="E84" s="13"/>
      <c r="F84" s="13"/>
      <c r="G84" s="13"/>
      <c r="H84" s="74">
        <f t="shared" si="2"/>
        <v>0</v>
      </c>
      <c r="I84" s="59" t="str">
        <f t="shared" si="3"/>
        <v/>
      </c>
    </row>
    <row r="85" spans="1:9" ht="12.6" customHeight="1" x14ac:dyDescent="0.2">
      <c r="A85" s="160">
        <v>7610</v>
      </c>
      <c r="B85" s="161"/>
      <c r="C85" s="2" t="s">
        <v>82</v>
      </c>
      <c r="D85" s="13"/>
      <c r="E85" s="13"/>
      <c r="F85" s="13"/>
      <c r="G85" s="13"/>
      <c r="H85" s="74">
        <f t="shared" si="2"/>
        <v>0</v>
      </c>
      <c r="I85" s="59" t="str">
        <f t="shared" si="3"/>
        <v/>
      </c>
    </row>
    <row r="86" spans="1:9" ht="12.6" customHeight="1" x14ac:dyDescent="0.2">
      <c r="A86" s="160">
        <v>7621</v>
      </c>
      <c r="B86" s="161"/>
      <c r="C86" s="2" t="s">
        <v>9</v>
      </c>
      <c r="D86" s="13"/>
      <c r="E86" s="13"/>
      <c r="F86" s="13"/>
      <c r="G86" s="13"/>
      <c r="H86" s="74">
        <f t="shared" si="2"/>
        <v>0</v>
      </c>
      <c r="I86" s="59" t="str">
        <f t="shared" si="3"/>
        <v/>
      </c>
    </row>
    <row r="87" spans="1:9" ht="12.6" customHeight="1" x14ac:dyDescent="0.2">
      <c r="A87" s="160">
        <v>7622</v>
      </c>
      <c r="B87" s="161"/>
      <c r="C87" s="2" t="s">
        <v>10</v>
      </c>
      <c r="D87" s="13"/>
      <c r="E87" s="13"/>
      <c r="F87" s="13"/>
      <c r="G87" s="13"/>
      <c r="H87" s="74">
        <f t="shared" si="2"/>
        <v>0</v>
      </c>
      <c r="I87" s="59" t="str">
        <f t="shared" si="3"/>
        <v/>
      </c>
    </row>
    <row r="88" spans="1:9" ht="12.6" customHeight="1" x14ac:dyDescent="0.2">
      <c r="A88" s="160">
        <v>7623</v>
      </c>
      <c r="B88" s="161"/>
      <c r="C88" s="2" t="s">
        <v>11</v>
      </c>
      <c r="D88" s="13"/>
      <c r="E88" s="13"/>
      <c r="F88" s="13"/>
      <c r="G88" s="13"/>
      <c r="H88" s="74">
        <f t="shared" si="2"/>
        <v>0</v>
      </c>
      <c r="I88" s="59" t="str">
        <f t="shared" si="3"/>
        <v/>
      </c>
    </row>
    <row r="89" spans="1:9" ht="12.6" customHeight="1" x14ac:dyDescent="0.2">
      <c r="A89" s="160">
        <v>7624</v>
      </c>
      <c r="B89" s="161"/>
      <c r="C89" s="2" t="s">
        <v>12</v>
      </c>
      <c r="D89" s="13"/>
      <c r="E89" s="13"/>
      <c r="F89" s="13"/>
      <c r="G89" s="13"/>
      <c r="H89" s="74">
        <f t="shared" si="2"/>
        <v>0</v>
      </c>
      <c r="I89" s="59" t="str">
        <f t="shared" si="3"/>
        <v/>
      </c>
    </row>
    <row r="90" spans="1:9" ht="12.6" customHeight="1" x14ac:dyDescent="0.2">
      <c r="A90" s="160">
        <v>7625</v>
      </c>
      <c r="B90" s="161"/>
      <c r="C90" s="2" t="s">
        <v>13</v>
      </c>
      <c r="D90" s="13"/>
      <c r="E90" s="13"/>
      <c r="F90" s="13"/>
      <c r="G90" s="13"/>
      <c r="H90" s="74">
        <f t="shared" si="2"/>
        <v>0</v>
      </c>
      <c r="I90" s="59" t="str">
        <f t="shared" si="3"/>
        <v/>
      </c>
    </row>
    <row r="91" spans="1:9" ht="12.6" customHeight="1" x14ac:dyDescent="0.2">
      <c r="A91" s="160">
        <v>7626</v>
      </c>
      <c r="B91" s="161"/>
      <c r="C91" s="2" t="s">
        <v>44</v>
      </c>
      <c r="D91" s="13"/>
      <c r="E91" s="13"/>
      <c r="F91" s="13"/>
      <c r="G91" s="13"/>
      <c r="H91" s="74">
        <f t="shared" si="2"/>
        <v>0</v>
      </c>
      <c r="I91" s="59" t="str">
        <f t="shared" si="3"/>
        <v/>
      </c>
    </row>
    <row r="92" spans="1:9" ht="12.6" customHeight="1" x14ac:dyDescent="0.2">
      <c r="A92" s="160">
        <v>7810</v>
      </c>
      <c r="B92" s="161"/>
      <c r="C92" s="2" t="s">
        <v>45</v>
      </c>
      <c r="D92" s="13"/>
      <c r="E92" s="13"/>
      <c r="F92" s="13"/>
      <c r="G92" s="13"/>
      <c r="H92" s="74">
        <f t="shared" si="2"/>
        <v>0</v>
      </c>
      <c r="I92" s="59" t="str">
        <f t="shared" si="3"/>
        <v/>
      </c>
    </row>
    <row r="93" spans="1:9" ht="12.6" customHeight="1" x14ac:dyDescent="0.2">
      <c r="A93" s="160">
        <v>7820</v>
      </c>
      <c r="B93" s="161"/>
      <c r="C93" s="2" t="s">
        <v>43</v>
      </c>
      <c r="D93" s="13"/>
      <c r="E93" s="13"/>
      <c r="F93" s="13"/>
      <c r="G93" s="13"/>
      <c r="H93" s="74">
        <f t="shared" si="2"/>
        <v>0</v>
      </c>
      <c r="I93" s="59" t="str">
        <f t="shared" si="3"/>
        <v/>
      </c>
    </row>
    <row r="94" spans="1:9" ht="12.6" customHeight="1" x14ac:dyDescent="0.2">
      <c r="A94" s="160">
        <v>7830</v>
      </c>
      <c r="B94" s="161"/>
      <c r="C94" s="6" t="s">
        <v>58</v>
      </c>
      <c r="D94" s="15"/>
      <c r="E94" s="15"/>
      <c r="F94" s="15"/>
      <c r="G94" s="15"/>
      <c r="H94" s="74">
        <f t="shared" si="2"/>
        <v>0</v>
      </c>
      <c r="I94" s="59" t="str">
        <f t="shared" si="3"/>
        <v/>
      </c>
    </row>
    <row r="95" spans="1:9" ht="12.6" customHeight="1" x14ac:dyDescent="0.2">
      <c r="A95" s="102">
        <v>7821</v>
      </c>
      <c r="B95" s="103"/>
      <c r="C95" s="6" t="s">
        <v>15</v>
      </c>
      <c r="D95" s="15"/>
      <c r="E95" s="15"/>
      <c r="F95" s="15"/>
      <c r="G95" s="15"/>
      <c r="H95" s="78">
        <f t="shared" si="2"/>
        <v>0</v>
      </c>
      <c r="I95" s="61" t="str">
        <f t="shared" si="3"/>
        <v/>
      </c>
    </row>
    <row r="96" spans="1:9" ht="12.6" customHeight="1" x14ac:dyDescent="0.2">
      <c r="A96" s="106" t="s">
        <v>64</v>
      </c>
      <c r="B96" s="107"/>
      <c r="C96" s="108"/>
      <c r="D96" s="32">
        <f>SUM(D74:D95)</f>
        <v>0</v>
      </c>
      <c r="E96" s="32">
        <f>SUM(E74:E95)</f>
        <v>0</v>
      </c>
      <c r="F96" s="32">
        <f>SUM(F74:F95)</f>
        <v>0</v>
      </c>
      <c r="G96" s="32">
        <f>SUM(G74:G95)</f>
        <v>0</v>
      </c>
      <c r="H96" s="76">
        <f t="shared" si="2"/>
        <v>0</v>
      </c>
      <c r="I96" s="55" t="str">
        <f t="shared" si="3"/>
        <v/>
      </c>
    </row>
    <row r="97" spans="1:9" ht="12.6" customHeight="1" x14ac:dyDescent="0.2">
      <c r="A97" s="106" t="s">
        <v>71</v>
      </c>
      <c r="B97" s="107"/>
      <c r="C97" s="108"/>
      <c r="D97" s="32">
        <f>D73+D96</f>
        <v>0</v>
      </c>
      <c r="E97" s="32">
        <f>E73+E96</f>
        <v>0</v>
      </c>
      <c r="F97" s="32">
        <f>F73+F96</f>
        <v>0</v>
      </c>
      <c r="G97" s="32">
        <f>G73+G96</f>
        <v>0</v>
      </c>
      <c r="H97" s="76">
        <f t="shared" si="2"/>
        <v>0</v>
      </c>
      <c r="I97" s="55" t="str">
        <f t="shared" si="3"/>
        <v/>
      </c>
    </row>
    <row r="98" spans="1:9" ht="12.6" customHeight="1" x14ac:dyDescent="0.2">
      <c r="A98" s="109" t="s">
        <v>68</v>
      </c>
      <c r="B98" s="110"/>
      <c r="C98" s="111"/>
      <c r="D98" s="65">
        <f>D66-D97</f>
        <v>0</v>
      </c>
      <c r="E98" s="65">
        <f>E66-E97</f>
        <v>0</v>
      </c>
      <c r="F98" s="65">
        <f>F66-F97</f>
        <v>0</v>
      </c>
      <c r="G98" s="65">
        <f>G66-G97</f>
        <v>0</v>
      </c>
      <c r="H98" s="76">
        <f t="shared" si="2"/>
        <v>0</v>
      </c>
      <c r="I98" s="55" t="str">
        <f t="shared" si="3"/>
        <v/>
      </c>
    </row>
    <row r="99" spans="1:9" ht="12.6" customHeight="1" x14ac:dyDescent="0.2">
      <c r="A99" s="104">
        <v>8100</v>
      </c>
      <c r="B99" s="105"/>
      <c r="C99" s="7" t="s">
        <v>65</v>
      </c>
      <c r="D99" s="10"/>
      <c r="E99" s="10"/>
      <c r="F99" s="10"/>
      <c r="G99" s="10"/>
      <c r="H99" s="73">
        <f t="shared" si="2"/>
        <v>0</v>
      </c>
      <c r="I99" s="58" t="str">
        <f t="shared" si="3"/>
        <v/>
      </c>
    </row>
    <row r="100" spans="1:9" ht="12.6" customHeight="1" x14ac:dyDescent="0.2">
      <c r="A100" s="102">
        <v>8200</v>
      </c>
      <c r="B100" s="103"/>
      <c r="C100" s="68" t="s">
        <v>66</v>
      </c>
      <c r="D100" s="69"/>
      <c r="E100" s="69"/>
      <c r="F100" s="69"/>
      <c r="G100" s="69"/>
      <c r="H100" s="75">
        <f t="shared" si="2"/>
        <v>0</v>
      </c>
      <c r="I100" s="60" t="str">
        <f t="shared" si="3"/>
        <v/>
      </c>
    </row>
    <row r="101" spans="1:9" ht="12.6" customHeight="1" x14ac:dyDescent="0.2">
      <c r="A101" s="106" t="s">
        <v>67</v>
      </c>
      <c r="B101" s="107"/>
      <c r="C101" s="108"/>
      <c r="D101" s="32">
        <f>D99-D100</f>
        <v>0</v>
      </c>
      <c r="E101" s="32">
        <f>E99-E100</f>
        <v>0</v>
      </c>
      <c r="F101" s="32">
        <f>F99-F100</f>
        <v>0</v>
      </c>
      <c r="G101" s="32">
        <f>G99-G100</f>
        <v>0</v>
      </c>
      <c r="H101" s="76">
        <f t="shared" si="2"/>
        <v>0</v>
      </c>
      <c r="I101" s="55" t="str">
        <f t="shared" si="3"/>
        <v/>
      </c>
    </row>
    <row r="102" spans="1:9" s="90" customFormat="1" ht="12.75" customHeight="1" x14ac:dyDescent="0.2">
      <c r="A102" s="89"/>
      <c r="B102" s="89"/>
      <c r="C102" s="89"/>
      <c r="D102" s="82">
        <f>D25</f>
        <v>2024</v>
      </c>
      <c r="E102" s="92" t="str">
        <f>E25</f>
        <v>PLAN 2025</v>
      </c>
      <c r="F102" s="82" t="str">
        <f>F25</f>
        <v>IST 2025</v>
      </c>
      <c r="G102" s="92">
        <f>G25</f>
        <v>2026</v>
      </c>
      <c r="H102" s="91" t="s">
        <v>60</v>
      </c>
      <c r="I102" s="91" t="s">
        <v>61</v>
      </c>
    </row>
    <row r="103" spans="1:9" ht="12.75" customHeight="1" x14ac:dyDescent="0.2">
      <c r="A103" s="112" t="s">
        <v>69</v>
      </c>
      <c r="B103" s="113"/>
      <c r="C103" s="114"/>
      <c r="D103" s="88">
        <f>D98+D101</f>
        <v>0</v>
      </c>
      <c r="E103" s="88">
        <f>E98+E101</f>
        <v>0</v>
      </c>
      <c r="F103" s="88">
        <f>F98+F101</f>
        <v>0</v>
      </c>
      <c r="G103" s="88">
        <f>G98+G101</f>
        <v>0</v>
      </c>
      <c r="H103" s="87">
        <f t="shared" si="2"/>
        <v>0</v>
      </c>
      <c r="I103" s="56" t="str">
        <f t="shared" si="3"/>
        <v/>
      </c>
    </row>
    <row r="104" spans="1:9" ht="12.75" customHeight="1" x14ac:dyDescent="0.2">
      <c r="A104" s="104">
        <v>8410</v>
      </c>
      <c r="B104" s="105"/>
      <c r="C104" s="5" t="s">
        <v>35</v>
      </c>
      <c r="D104" s="11"/>
      <c r="E104" s="11"/>
      <c r="F104" s="11"/>
      <c r="G104" s="11"/>
      <c r="H104" s="77">
        <f t="shared" si="2"/>
        <v>0</v>
      </c>
      <c r="I104" s="62" t="str">
        <f t="shared" si="3"/>
        <v/>
      </c>
    </row>
    <row r="105" spans="1:9" ht="12.75" customHeight="1" x14ac:dyDescent="0.2">
      <c r="A105" s="102">
        <v>8420</v>
      </c>
      <c r="B105" s="103"/>
      <c r="C105" s="6" t="s">
        <v>36</v>
      </c>
      <c r="D105" s="15"/>
      <c r="E105" s="15"/>
      <c r="F105" s="15"/>
      <c r="G105" s="15"/>
      <c r="H105" s="78">
        <f t="shared" si="2"/>
        <v>0</v>
      </c>
      <c r="I105" s="61" t="str">
        <f t="shared" si="3"/>
        <v/>
      </c>
    </row>
    <row r="106" spans="1:9" ht="12.75" customHeight="1" x14ac:dyDescent="0.2">
      <c r="A106" s="132" t="s">
        <v>29</v>
      </c>
      <c r="B106" s="133"/>
      <c r="C106" s="134"/>
      <c r="D106" s="8">
        <f>D104-D105</f>
        <v>0</v>
      </c>
      <c r="E106" s="8">
        <f>E104-E105</f>
        <v>0</v>
      </c>
      <c r="F106" s="8">
        <f>F104-F105</f>
        <v>0</v>
      </c>
      <c r="G106" s="8">
        <f>G104-G105</f>
        <v>0</v>
      </c>
      <c r="H106" s="76">
        <f t="shared" si="2"/>
        <v>0</v>
      </c>
      <c r="I106" s="55" t="str">
        <f t="shared" si="3"/>
        <v/>
      </c>
    </row>
    <row r="107" spans="1:9" ht="12.75" customHeight="1" x14ac:dyDescent="0.2">
      <c r="A107" s="135" t="s">
        <v>33</v>
      </c>
      <c r="B107" s="136"/>
      <c r="C107" s="137"/>
      <c r="D107" s="66">
        <f>D103+D106</f>
        <v>0</v>
      </c>
      <c r="E107" s="66">
        <f>E103+E106</f>
        <v>0</v>
      </c>
      <c r="F107" s="66">
        <f>F103+F106</f>
        <v>0</v>
      </c>
      <c r="G107" s="66">
        <f>G103+G106</f>
        <v>0</v>
      </c>
      <c r="H107" s="76">
        <f t="shared" si="2"/>
        <v>0</v>
      </c>
      <c r="I107" s="55" t="str">
        <f t="shared" si="3"/>
        <v/>
      </c>
    </row>
    <row r="108" spans="1:9" ht="12.75" customHeight="1" x14ac:dyDescent="0.2">
      <c r="A108" s="130">
        <v>8900</v>
      </c>
      <c r="B108" s="131"/>
      <c r="C108" s="5" t="s">
        <v>30</v>
      </c>
      <c r="D108" s="11"/>
      <c r="E108" s="11"/>
      <c r="F108" s="11"/>
      <c r="G108" s="11"/>
      <c r="H108" s="77">
        <f t="shared" si="2"/>
        <v>0</v>
      </c>
      <c r="I108" s="62" t="str">
        <f t="shared" si="3"/>
        <v/>
      </c>
    </row>
    <row r="109" spans="1:9" ht="12.75" customHeight="1" x14ac:dyDescent="0.2">
      <c r="A109" s="141">
        <v>8901</v>
      </c>
      <c r="B109" s="142"/>
      <c r="C109" s="17" t="s">
        <v>31</v>
      </c>
      <c r="D109" s="12"/>
      <c r="E109" s="12"/>
      <c r="F109" s="12"/>
      <c r="G109" s="12"/>
      <c r="H109" s="78">
        <f t="shared" si="2"/>
        <v>0</v>
      </c>
      <c r="I109" s="61" t="str">
        <f t="shared" si="3"/>
        <v/>
      </c>
    </row>
    <row r="110" spans="1:9" ht="12.75" customHeight="1" thickBot="1" x14ac:dyDescent="0.25">
      <c r="A110" s="138" t="s">
        <v>34</v>
      </c>
      <c r="B110" s="139"/>
      <c r="C110" s="140"/>
      <c r="D110" s="67">
        <f>D107-D108+D109</f>
        <v>0</v>
      </c>
      <c r="E110" s="67">
        <f>E107-E108+E109</f>
        <v>0</v>
      </c>
      <c r="F110" s="67">
        <f>F107-F108+F109</f>
        <v>0</v>
      </c>
      <c r="G110" s="67">
        <f>G107-G108+G109</f>
        <v>0</v>
      </c>
      <c r="H110" s="79">
        <f t="shared" si="2"/>
        <v>0</v>
      </c>
      <c r="I110" s="63" t="str">
        <f t="shared" si="3"/>
        <v/>
      </c>
    </row>
    <row r="111" spans="1:9" ht="28.5" customHeight="1" thickTop="1" x14ac:dyDescent="0.2">
      <c r="A111" s="44"/>
      <c r="B111" s="44"/>
      <c r="C111" s="44"/>
      <c r="D111" s="48"/>
      <c r="E111" s="48"/>
      <c r="F111" s="48"/>
      <c r="G111" s="49"/>
    </row>
    <row r="112" spans="1:9" ht="25.15" customHeight="1" x14ac:dyDescent="0.2">
      <c r="A112" s="101" t="s">
        <v>97</v>
      </c>
      <c r="B112" s="101"/>
      <c r="C112" s="101"/>
      <c r="D112" s="101"/>
      <c r="E112" s="101"/>
      <c r="F112" s="101"/>
      <c r="G112" s="101"/>
      <c r="H112" s="101"/>
      <c r="I112" s="101"/>
    </row>
    <row r="113" spans="1:9" ht="13.5" customHeight="1" x14ac:dyDescent="0.2">
      <c r="A113" s="24"/>
      <c r="B113" s="24"/>
      <c r="C113" s="24"/>
      <c r="D113" s="24"/>
      <c r="E113" s="24"/>
      <c r="F113" s="24"/>
      <c r="G113" s="24"/>
      <c r="H113" s="57"/>
    </row>
    <row r="114" spans="1:9" ht="36" customHeight="1" x14ac:dyDescent="0.2">
      <c r="A114" s="146" t="s">
        <v>102</v>
      </c>
      <c r="B114" s="147"/>
      <c r="C114" s="147"/>
      <c r="D114" s="147"/>
      <c r="E114" s="147"/>
      <c r="F114" s="147"/>
      <c r="G114" s="147"/>
      <c r="H114" s="147"/>
      <c r="I114" s="148"/>
    </row>
    <row r="115" spans="1:9" ht="176.25" customHeight="1" x14ac:dyDescent="0.2">
      <c r="A115" s="149"/>
      <c r="B115" s="150"/>
      <c r="C115" s="150"/>
      <c r="D115" s="150"/>
      <c r="E115" s="150"/>
      <c r="F115" s="150"/>
      <c r="G115" s="150"/>
      <c r="H115" s="150"/>
      <c r="I115" s="151"/>
    </row>
    <row r="116" spans="1:9" ht="34.9" customHeight="1" x14ac:dyDescent="0.2"/>
    <row r="117" spans="1:9" ht="25.15" customHeight="1" x14ac:dyDescent="0.2">
      <c r="A117" s="101" t="s">
        <v>98</v>
      </c>
      <c r="B117" s="101"/>
      <c r="C117" s="101"/>
      <c r="D117" s="101"/>
      <c r="E117" s="101"/>
      <c r="F117" s="101"/>
      <c r="G117" s="101"/>
      <c r="H117" s="101"/>
      <c r="I117" s="101"/>
    </row>
    <row r="118" spans="1:9" ht="15" customHeight="1" x14ac:dyDescent="0.2">
      <c r="A118" s="24"/>
      <c r="B118" s="24"/>
      <c r="C118" s="24"/>
      <c r="D118" s="24"/>
      <c r="E118" s="24"/>
      <c r="F118" s="24"/>
      <c r="G118" s="24"/>
    </row>
    <row r="119" spans="1:9" ht="36.6" customHeight="1" x14ac:dyDescent="0.2">
      <c r="A119" s="157" t="s">
        <v>56</v>
      </c>
      <c r="B119" s="147"/>
      <c r="C119" s="147"/>
      <c r="D119" s="147"/>
      <c r="E119" s="147"/>
      <c r="F119" s="147"/>
      <c r="G119" s="147"/>
      <c r="H119" s="147"/>
      <c r="I119" s="148"/>
    </row>
    <row r="120" spans="1:9" ht="91.5" customHeight="1" x14ac:dyDescent="0.2">
      <c r="A120" s="149"/>
      <c r="B120" s="150"/>
      <c r="C120" s="150"/>
      <c r="D120" s="150"/>
      <c r="E120" s="150"/>
      <c r="F120" s="150"/>
      <c r="G120" s="150"/>
      <c r="H120" s="150"/>
      <c r="I120" s="151"/>
    </row>
    <row r="121" spans="1:9" ht="30" customHeight="1" x14ac:dyDescent="0.2">
      <c r="A121" s="34"/>
      <c r="B121" s="34"/>
      <c r="C121" s="34"/>
      <c r="D121" s="34"/>
      <c r="E121" s="34"/>
      <c r="F121" s="34"/>
      <c r="G121" s="34"/>
    </row>
    <row r="122" spans="1:9" ht="25.15" customHeight="1" x14ac:dyDescent="0.2">
      <c r="A122" s="101" t="s">
        <v>99</v>
      </c>
      <c r="B122" s="101"/>
      <c r="C122" s="101"/>
      <c r="D122" s="101"/>
      <c r="E122" s="101"/>
      <c r="F122" s="101"/>
      <c r="G122" s="101"/>
      <c r="H122" s="101"/>
      <c r="I122" s="101"/>
    </row>
    <row r="123" spans="1:9" ht="13.5" customHeight="1" x14ac:dyDescent="0.2">
      <c r="A123" s="24"/>
      <c r="B123" s="24"/>
      <c r="C123" s="24"/>
      <c r="D123" s="24"/>
      <c r="E123" s="24"/>
      <c r="F123" s="24"/>
      <c r="G123" s="24"/>
    </row>
    <row r="124" spans="1:9" ht="12.75" x14ac:dyDescent="0.2">
      <c r="A124" s="34"/>
      <c r="B124" s="34"/>
      <c r="C124" s="34"/>
      <c r="D124" s="86">
        <f>D25</f>
        <v>2024</v>
      </c>
      <c r="E124" s="84" t="str">
        <f>E25</f>
        <v>PLAN 2025</v>
      </c>
      <c r="F124" s="86" t="str">
        <f>F25</f>
        <v>IST 2025</v>
      </c>
      <c r="G124" s="84">
        <f>G25</f>
        <v>2026</v>
      </c>
      <c r="H124" s="170" t="s">
        <v>60</v>
      </c>
      <c r="I124" s="171"/>
    </row>
    <row r="125" spans="1:9" ht="12.75" x14ac:dyDescent="0.2">
      <c r="A125" s="145" t="s">
        <v>72</v>
      </c>
      <c r="B125" s="145"/>
      <c r="C125" s="145"/>
      <c r="D125" s="35" t="e">
        <f>D73/D97</f>
        <v>#DIV/0!</v>
      </c>
      <c r="E125" s="35" t="e">
        <f>E73/E97</f>
        <v>#DIV/0!</v>
      </c>
      <c r="F125" s="35" t="e">
        <f>F73/F97</f>
        <v>#DIV/0!</v>
      </c>
      <c r="G125" s="35" t="e">
        <f>G73/G97</f>
        <v>#DIV/0!</v>
      </c>
      <c r="H125" s="172" t="str">
        <f>IF(ISERROR(IF($A$4="x",G125-E125,F125-E125)),"",IF($A$4="x",G125-E125,F125-E125))</f>
        <v/>
      </c>
      <c r="I125" s="173"/>
    </row>
    <row r="126" spans="1:9" ht="12.75" x14ac:dyDescent="0.2">
      <c r="A126" s="129" t="s">
        <v>73</v>
      </c>
      <c r="B126" s="129"/>
      <c r="C126" s="129"/>
      <c r="D126" s="36" t="e">
        <f>(D96-D77)/D97</f>
        <v>#DIV/0!</v>
      </c>
      <c r="E126" s="36" t="e">
        <f>(E96-E77)/E97</f>
        <v>#DIV/0!</v>
      </c>
      <c r="F126" s="36" t="e">
        <f>(F96-F77)/F97</f>
        <v>#DIV/0!</v>
      </c>
      <c r="G126" s="36" t="e">
        <f>(G96-G77)/G97</f>
        <v>#DIV/0!</v>
      </c>
      <c r="H126" s="174" t="str">
        <f>IF(ISERROR(IF($A$4="x",G126-E126,F126-E126)),"",IF($A$4="x",G126-E126,F126-E126))</f>
        <v/>
      </c>
      <c r="I126" s="175"/>
    </row>
    <row r="127" spans="1:9" ht="12.75" x14ac:dyDescent="0.2">
      <c r="A127" s="128" t="s">
        <v>74</v>
      </c>
      <c r="B127" s="129"/>
      <c r="C127" s="129"/>
      <c r="D127" s="36" t="e">
        <f>D77/D97</f>
        <v>#DIV/0!</v>
      </c>
      <c r="E127" s="36" t="e">
        <f>E77/E97</f>
        <v>#DIV/0!</v>
      </c>
      <c r="F127" s="36" t="e">
        <f>F77/F97</f>
        <v>#DIV/0!</v>
      </c>
      <c r="G127" s="36" t="e">
        <f>G77/G97</f>
        <v>#DIV/0!</v>
      </c>
      <c r="H127" s="174" t="str">
        <f>IF(ISERROR(IF($A$4="x",G127-E127,F127-E127)),"",IF($A$4="x",G127-E127,F127-E127))</f>
        <v/>
      </c>
      <c r="I127" s="175"/>
    </row>
    <row r="128" spans="1:9" ht="12.75" x14ac:dyDescent="0.2">
      <c r="A128" s="129" t="s">
        <v>46</v>
      </c>
      <c r="B128" s="129"/>
      <c r="C128" s="129"/>
      <c r="D128" s="100" t="e">
        <f>D67/D27</f>
        <v>#DIV/0!</v>
      </c>
      <c r="E128" s="100" t="e">
        <f>E67/E27</f>
        <v>#DIV/0!</v>
      </c>
      <c r="F128" s="100" t="e">
        <f>F67/F27</f>
        <v>#DIV/0!</v>
      </c>
      <c r="G128" s="100" t="e">
        <f>G67/G27</f>
        <v>#DIV/0!</v>
      </c>
      <c r="H128" s="158" t="str">
        <f>IF(ISERROR(IF($A$4="x",G128-E128,F128-E128)),"",IF($A$4="x",G128-E128,F128-E128))</f>
        <v/>
      </c>
      <c r="I128" s="159"/>
    </row>
    <row r="129" spans="1:9" ht="12.75" x14ac:dyDescent="0.2">
      <c r="A129" s="143" t="s">
        <v>109</v>
      </c>
      <c r="B129" s="144"/>
      <c r="C129" s="144"/>
      <c r="D129" s="37" t="e">
        <f>D51/D66</f>
        <v>#DIV/0!</v>
      </c>
      <c r="E129" s="37" t="e">
        <f>E51/E66</f>
        <v>#DIV/0!</v>
      </c>
      <c r="F129" s="37" t="e">
        <f>F51/F66</f>
        <v>#DIV/0!</v>
      </c>
      <c r="G129" s="37" t="e">
        <f>G51/G66</f>
        <v>#DIV/0!</v>
      </c>
      <c r="H129" s="155" t="str">
        <f>IF(ISERROR(IF($A$4="x",G129-E129,F129-E129)),"",IF($A$4="x",G129-E129,F129-E129))</f>
        <v/>
      </c>
      <c r="I129" s="156"/>
    </row>
    <row r="130" spans="1:9" ht="25.15" customHeight="1" x14ac:dyDescent="0.2">
      <c r="A130" s="101" t="s">
        <v>100</v>
      </c>
      <c r="B130" s="101"/>
      <c r="C130" s="101"/>
      <c r="D130" s="101"/>
      <c r="E130" s="101"/>
      <c r="F130" s="101"/>
      <c r="G130" s="101"/>
      <c r="H130" s="101"/>
      <c r="I130" s="101"/>
    </row>
    <row r="131" spans="1:9" s="23" customFormat="1" ht="10.5" customHeight="1" x14ac:dyDescent="0.2">
      <c r="A131" s="21"/>
      <c r="B131" s="21"/>
      <c r="C131" s="21"/>
      <c r="D131" s="21"/>
      <c r="E131" s="21"/>
      <c r="F131" s="21"/>
      <c r="G131" s="21"/>
      <c r="H131" s="57"/>
      <c r="I131" s="57"/>
    </row>
    <row r="132" spans="1:9" s="23" customFormat="1" ht="119.25" customHeight="1" x14ac:dyDescent="0.2">
      <c r="A132" s="149"/>
      <c r="B132" s="150"/>
      <c r="C132" s="150"/>
      <c r="D132" s="150"/>
      <c r="E132" s="150"/>
      <c r="F132" s="150"/>
      <c r="G132" s="150"/>
      <c r="H132" s="150"/>
      <c r="I132" s="151"/>
    </row>
    <row r="133" spans="1:9" ht="30" customHeight="1" x14ac:dyDescent="0.2"/>
    <row r="134" spans="1:9" ht="25.15" customHeight="1" x14ac:dyDescent="0.2">
      <c r="A134" s="101" t="s">
        <v>101</v>
      </c>
      <c r="B134" s="101"/>
      <c r="C134" s="101"/>
      <c r="D134" s="101"/>
      <c r="E134" s="101"/>
      <c r="F134" s="101"/>
      <c r="G134" s="101"/>
      <c r="H134" s="101"/>
      <c r="I134" s="101"/>
    </row>
    <row r="135" spans="1:9" ht="15" customHeight="1" x14ac:dyDescent="0.2">
      <c r="A135" s="24"/>
      <c r="B135" s="24"/>
      <c r="C135" s="24"/>
      <c r="D135" s="24"/>
      <c r="E135" s="24"/>
      <c r="F135" s="24"/>
      <c r="G135" s="24"/>
    </row>
    <row r="136" spans="1:9" ht="165" customHeight="1" x14ac:dyDescent="0.2">
      <c r="A136" s="152"/>
      <c r="B136" s="153"/>
      <c r="C136" s="153"/>
      <c r="D136" s="153"/>
      <c r="E136" s="153"/>
      <c r="F136" s="153"/>
      <c r="G136" s="153"/>
      <c r="H136" s="153"/>
      <c r="I136" s="154"/>
    </row>
    <row r="137" spans="1:9" ht="30" customHeight="1" x14ac:dyDescent="0.2"/>
    <row r="138" spans="1:9" ht="25.15" customHeight="1" x14ac:dyDescent="0.2">
      <c r="A138" s="101" t="s">
        <v>110</v>
      </c>
      <c r="B138" s="101"/>
      <c r="C138" s="101"/>
      <c r="D138" s="101"/>
      <c r="E138" s="101"/>
      <c r="F138" s="101"/>
      <c r="G138" s="101"/>
      <c r="H138" s="101"/>
      <c r="I138" s="101"/>
    </row>
    <row r="139" spans="1:9" ht="15" customHeight="1" x14ac:dyDescent="0.2"/>
    <row r="140" spans="1:9" ht="133.5" customHeight="1" x14ac:dyDescent="0.2">
      <c r="A140" s="167"/>
      <c r="B140" s="168"/>
      <c r="C140" s="168"/>
      <c r="D140" s="168"/>
      <c r="E140" s="168"/>
      <c r="F140" s="168"/>
      <c r="G140" s="168"/>
      <c r="H140" s="168"/>
      <c r="I140" s="169"/>
    </row>
    <row r="141" spans="1:9" ht="12.75" x14ac:dyDescent="0.2"/>
  </sheetData>
  <sheetProtection formatCells="0" formatColumns="0" formatRows="0" insertColumns="0" insertRows="0" insertHyperlinks="0" deleteColumns="0" deleteRows="0" sort="0" autoFilter="0" pivotTables="0"/>
  <mergeCells count="130">
    <mergeCell ref="A54:B54"/>
    <mergeCell ref="A52:B52"/>
    <mergeCell ref="A68:B68"/>
    <mergeCell ref="A56:B56"/>
    <mergeCell ref="A67:B67"/>
    <mergeCell ref="A59:B59"/>
    <mergeCell ref="A64:B64"/>
    <mergeCell ref="A76:B76"/>
    <mergeCell ref="A70:B70"/>
    <mergeCell ref="A71:B71"/>
    <mergeCell ref="A72:B72"/>
    <mergeCell ref="A75:B75"/>
    <mergeCell ref="A69:B69"/>
    <mergeCell ref="A74:B74"/>
    <mergeCell ref="A66:C66"/>
    <mergeCell ref="A73:C73"/>
    <mergeCell ref="A58:B58"/>
    <mergeCell ref="A63:B63"/>
    <mergeCell ref="A61:B61"/>
    <mergeCell ref="A62:B62"/>
    <mergeCell ref="A65:B65"/>
    <mergeCell ref="A60:B60"/>
    <mergeCell ref="A57:B57"/>
    <mergeCell ref="D17:I17"/>
    <mergeCell ref="A21:C21"/>
    <mergeCell ref="A14:C14"/>
    <mergeCell ref="A19:C19"/>
    <mergeCell ref="A20:C20"/>
    <mergeCell ref="A18:C18"/>
    <mergeCell ref="A17:C17"/>
    <mergeCell ref="D23:I23"/>
    <mergeCell ref="A140:I140"/>
    <mergeCell ref="H124:I124"/>
    <mergeCell ref="H125:I125"/>
    <mergeCell ref="H126:I126"/>
    <mergeCell ref="H127:I127"/>
    <mergeCell ref="A23:C23"/>
    <mergeCell ref="A27:C27"/>
    <mergeCell ref="A26:C26"/>
    <mergeCell ref="A25:C25"/>
    <mergeCell ref="A55:B55"/>
    <mergeCell ref="A39:C39"/>
    <mergeCell ref="A41:C41"/>
    <mergeCell ref="A49:B49"/>
    <mergeCell ref="A50:B50"/>
    <mergeCell ref="A51:B51"/>
    <mergeCell ref="A43:C43"/>
    <mergeCell ref="A40:C40"/>
    <mergeCell ref="A53:B53"/>
    <mergeCell ref="A29:I29"/>
    <mergeCell ref="A35:I35"/>
    <mergeCell ref="A46:I46"/>
    <mergeCell ref="D18:I18"/>
    <mergeCell ref="D19:I19"/>
    <mergeCell ref="D20:I20"/>
    <mergeCell ref="D24:I24"/>
    <mergeCell ref="A22:C22"/>
    <mergeCell ref="D21:I21"/>
    <mergeCell ref="D22:I22"/>
    <mergeCell ref="A33:C33"/>
    <mergeCell ref="A24:C24"/>
    <mergeCell ref="A44:C44"/>
    <mergeCell ref="A32:C32"/>
    <mergeCell ref="A38:C38"/>
    <mergeCell ref="A42:C42"/>
    <mergeCell ref="A77:B77"/>
    <mergeCell ref="A94:B94"/>
    <mergeCell ref="A90:B90"/>
    <mergeCell ref="A82:B82"/>
    <mergeCell ref="A81:B81"/>
    <mergeCell ref="A83:B83"/>
    <mergeCell ref="A91:B91"/>
    <mergeCell ref="A84:B84"/>
    <mergeCell ref="A85:B85"/>
    <mergeCell ref="A79:B79"/>
    <mergeCell ref="A86:B86"/>
    <mergeCell ref="A87:B87"/>
    <mergeCell ref="A88:B88"/>
    <mergeCell ref="A89:B89"/>
    <mergeCell ref="A92:B92"/>
    <mergeCell ref="A93:B93"/>
    <mergeCell ref="A80:B80"/>
    <mergeCell ref="A78:B78"/>
    <mergeCell ref="A138:I138"/>
    <mergeCell ref="A127:C127"/>
    <mergeCell ref="A105:B105"/>
    <mergeCell ref="A108:B108"/>
    <mergeCell ref="A106:C106"/>
    <mergeCell ref="A107:C107"/>
    <mergeCell ref="A110:C110"/>
    <mergeCell ref="A112:I112"/>
    <mergeCell ref="A109:B109"/>
    <mergeCell ref="A126:C126"/>
    <mergeCell ref="A128:C128"/>
    <mergeCell ref="A129:C129"/>
    <mergeCell ref="A125:C125"/>
    <mergeCell ref="A114:I114"/>
    <mergeCell ref="A115:I115"/>
    <mergeCell ref="A136:I136"/>
    <mergeCell ref="A130:I130"/>
    <mergeCell ref="A132:I132"/>
    <mergeCell ref="H129:I129"/>
    <mergeCell ref="A117:I117"/>
    <mergeCell ref="A119:I119"/>
    <mergeCell ref="A120:I120"/>
    <mergeCell ref="A122:I122"/>
    <mergeCell ref="H128:I128"/>
    <mergeCell ref="A8:I8"/>
    <mergeCell ref="D10:I10"/>
    <mergeCell ref="D11:I11"/>
    <mergeCell ref="D12:I12"/>
    <mergeCell ref="A11:C11"/>
    <mergeCell ref="A10:C10"/>
    <mergeCell ref="A12:C12"/>
    <mergeCell ref="A13:C13"/>
    <mergeCell ref="A16:C16"/>
    <mergeCell ref="D13:I13"/>
    <mergeCell ref="D14:I14"/>
    <mergeCell ref="D16:I16"/>
    <mergeCell ref="D15:I15"/>
    <mergeCell ref="A134:I134"/>
    <mergeCell ref="A95:B95"/>
    <mergeCell ref="A99:B99"/>
    <mergeCell ref="A100:B100"/>
    <mergeCell ref="A104:B104"/>
    <mergeCell ref="A96:C96"/>
    <mergeCell ref="A97:C97"/>
    <mergeCell ref="A98:C98"/>
    <mergeCell ref="A101:C101"/>
    <mergeCell ref="A103:C103"/>
  </mergeCells>
  <phoneticPr fontId="3" type="noConversion"/>
  <pageMargins left="0.25" right="0.25" top="0.75" bottom="0.75" header="0.3" footer="0.3"/>
  <pageSetup paperSize="9" orientation="portrait" r:id="rId1"/>
  <headerFooter scaleWithDoc="0" alignWithMargins="0">
    <oddFooter>&amp;L&amp;8Version Jänner 2025&amp;R&amp;8Seite &amp;P</oddFooter>
  </headerFooter>
  <rowBreaks count="2" manualBreakCount="2">
    <brk id="101" max="16383" man="1"/>
    <brk id="129" max="16383"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Einnahmen-Ausgaben-Rechner</vt:lpstr>
      <vt:lpstr>'Einnahmen-Ausgaben-Rechner'!Druckbereich</vt:lpstr>
    </vt:vector>
  </TitlesOfParts>
  <Company>Land Oberösterreich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Land OÖ</dc:creator>
  <cp:lastModifiedBy>Möstl Bettina</cp:lastModifiedBy>
  <cp:lastPrinted>2022-05-05T12:38:14Z</cp:lastPrinted>
  <dcterms:created xsi:type="dcterms:W3CDTF">2006-09-01T07:18:58Z</dcterms:created>
  <dcterms:modified xsi:type="dcterms:W3CDTF">2026-01-15T10:30:17Z</dcterms:modified>
</cp:coreProperties>
</file>